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-15" windowWidth="18105" windowHeight="11925" tabRatio="956" firstSheet="4" activeTab="9"/>
  </bookViews>
  <sheets>
    <sheet name="HARMONOGRAM ČIŠTĚNÍ KOMUNIKACÍ" sheetId="16" r:id="rId1"/>
    <sheet name="strojní čištění komunikací" sheetId="2" r:id="rId2"/>
    <sheet name="strojní čištění chodníků (2,3)" sheetId="8" r:id="rId3"/>
    <sheet name="strojní čištění chodníků (1,3m)" sheetId="14" r:id="rId4"/>
    <sheet name="ruční čištění chodníků" sheetId="9" r:id="rId5"/>
    <sheet name="úklid vysávacího zařízení" sheetId="10" r:id="rId6"/>
    <sheet name="ruční čištění schodišť" sheetId="11" r:id="rId7"/>
    <sheet name="kropení komunikací" sheetId="12" r:id="rId8"/>
    <sheet name="seznam dešťových vpustí" sheetId="13" r:id="rId9"/>
    <sheet name="blokové čištění komunikací" sheetId="15" r:id="rId10"/>
    <sheet name="tabulky čištění" sheetId="17" r:id="rId11"/>
  </sheets>
  <definedNames>
    <definedName name="_xlnm.Print_Area" localSheetId="3">'strojní čištění chodníků (1,3m)'!$A$1:$E$114</definedName>
    <definedName name="_xlnm.Print_Area" localSheetId="2">'strojní čištění chodníků (2,3)'!$A$1:$D$148</definedName>
    <definedName name="_xlnm.Print_Area" localSheetId="1">'strojní čištění komunikací'!$A$1:$D$500</definedName>
    <definedName name="_xlnm.Print_Area" localSheetId="10">'tabulky čištění'!$A$1:$O$63</definedName>
  </definedNames>
  <calcPr calcId="145621"/>
</workbook>
</file>

<file path=xl/calcChain.xml><?xml version="1.0" encoding="utf-8"?>
<calcChain xmlns="http://schemas.openxmlformats.org/spreadsheetml/2006/main">
  <c r="I39" i="17" l="1"/>
  <c r="I38" i="17"/>
  <c r="I37" i="17"/>
  <c r="I36" i="17"/>
  <c r="I35" i="17"/>
  <c r="I26" i="17"/>
  <c r="I25" i="17"/>
  <c r="I24" i="17"/>
  <c r="I23" i="17"/>
  <c r="I22" i="17"/>
  <c r="J166" i="9" l="1"/>
  <c r="I8" i="14"/>
  <c r="I6" i="14"/>
  <c r="I4" i="14"/>
  <c r="C30" i="14"/>
  <c r="J74" i="9" l="1"/>
  <c r="J95" i="9"/>
  <c r="J52" i="9"/>
  <c r="J41" i="9"/>
  <c r="I7" i="14"/>
  <c r="I5" i="14"/>
  <c r="C108" i="14"/>
  <c r="C93" i="14"/>
  <c r="C76" i="14"/>
  <c r="C66" i="14"/>
  <c r="C49" i="14"/>
  <c r="J9" i="8"/>
  <c r="J8" i="8"/>
  <c r="J7" i="8"/>
  <c r="J6" i="8"/>
  <c r="C147" i="8"/>
  <c r="C92" i="8"/>
  <c r="C105" i="8"/>
  <c r="C137" i="8"/>
  <c r="C66" i="8"/>
  <c r="C53" i="8"/>
  <c r="C446" i="2"/>
  <c r="C434" i="2"/>
  <c r="C398" i="2"/>
  <c r="C379" i="2"/>
  <c r="C343" i="2"/>
  <c r="C289" i="2"/>
  <c r="C236" i="2"/>
  <c r="C195" i="2"/>
  <c r="C145" i="2"/>
  <c r="C97" i="2"/>
  <c r="C43" i="2"/>
  <c r="C499" i="2"/>
  <c r="B394" i="13" l="1"/>
  <c r="J10" i="8" l="1"/>
  <c r="J157" i="9" l="1"/>
  <c r="J137" i="9"/>
  <c r="J132" i="9"/>
  <c r="J173" i="9" l="1"/>
  <c r="J193" i="9" l="1"/>
  <c r="J184" i="9"/>
  <c r="J110" i="9"/>
  <c r="C72" i="8"/>
  <c r="C71" i="11"/>
  <c r="C57" i="11"/>
  <c r="C46" i="11"/>
  <c r="C32" i="11"/>
  <c r="C16" i="11"/>
  <c r="B26" i="10"/>
  <c r="C436" i="2"/>
  <c r="C400" i="2"/>
  <c r="C381" i="2"/>
  <c r="C345" i="2"/>
  <c r="C291" i="2"/>
  <c r="C238" i="2"/>
  <c r="C197" i="2"/>
  <c r="C146" i="2"/>
  <c r="C99" i="2"/>
  <c r="C45" i="2"/>
  <c r="C448" i="2"/>
</calcChain>
</file>

<file path=xl/sharedStrings.xml><?xml version="1.0" encoding="utf-8"?>
<sst xmlns="http://schemas.openxmlformats.org/spreadsheetml/2006/main" count="1992" uniqueCount="1171">
  <si>
    <t>Den</t>
  </si>
  <si>
    <t>Pondělí</t>
  </si>
  <si>
    <t>Úterý</t>
  </si>
  <si>
    <t xml:space="preserve"> </t>
  </si>
  <si>
    <t>Středa</t>
  </si>
  <si>
    <t>Čtvrtek</t>
  </si>
  <si>
    <t>Pátek</t>
  </si>
  <si>
    <t>1x měsíčně</t>
  </si>
  <si>
    <t>(bez 1x měsíčně)</t>
  </si>
  <si>
    <t>TRASA č. 1</t>
  </si>
  <si>
    <t>Ulice</t>
  </si>
  <si>
    <t>Délka m</t>
  </si>
  <si>
    <t>Časy metení</t>
  </si>
  <si>
    <t>ranní</t>
  </si>
  <si>
    <t>E. Dvořákové</t>
  </si>
  <si>
    <t>J. Koziny</t>
  </si>
  <si>
    <t>Přítkovská</t>
  </si>
  <si>
    <t>Od kruhového objezdu ke kolejím</t>
  </si>
  <si>
    <t>Masarykova II (Trnovany) + slepé rameno</t>
  </si>
  <si>
    <t>Štúrova</t>
  </si>
  <si>
    <t>Skupova</t>
  </si>
  <si>
    <t>Thámova</t>
  </si>
  <si>
    <t>Čs. legií</t>
  </si>
  <si>
    <t>Havlíčkova</t>
  </si>
  <si>
    <t>Stanová</t>
  </si>
  <si>
    <t>U Červeného kostela</t>
  </si>
  <si>
    <t>Zemská</t>
  </si>
  <si>
    <t>A.Sochora</t>
  </si>
  <si>
    <t>J.Hory</t>
  </si>
  <si>
    <t>jen k ul. Raisova</t>
  </si>
  <si>
    <t>Jankovcova</t>
  </si>
  <si>
    <t>Raisova</t>
  </si>
  <si>
    <t>Fr.Šrámka</t>
  </si>
  <si>
    <t>Doubravská</t>
  </si>
  <si>
    <t xml:space="preserve">Trnovanská </t>
  </si>
  <si>
    <t>Heydukova</t>
  </si>
  <si>
    <t>U Horského pramene</t>
  </si>
  <si>
    <t>Celkem délka ulic</t>
  </si>
  <si>
    <t>Celkem délka metení</t>
  </si>
  <si>
    <t>TRASA č. 2</t>
  </si>
  <si>
    <t>Délka (m)</t>
  </si>
  <si>
    <t>odpolední</t>
  </si>
  <si>
    <t>Dubská u pošty z nám. Svobody</t>
  </si>
  <si>
    <t>Spojenecká</t>
  </si>
  <si>
    <t>Mánesovo náměstí</t>
  </si>
  <si>
    <t>Tyršova</t>
  </si>
  <si>
    <t>Rokycanova</t>
  </si>
  <si>
    <t>U Radnice</t>
  </si>
  <si>
    <t>Benešovo náměstí</t>
  </si>
  <si>
    <t>Školní</t>
  </si>
  <si>
    <t>U Divadla</t>
  </si>
  <si>
    <t xml:space="preserve">Mírové nám. </t>
  </si>
  <si>
    <t>U Císařských lázní</t>
  </si>
  <si>
    <t>Mlýnská</t>
  </si>
  <si>
    <t>Poštovní</t>
  </si>
  <si>
    <t>Lípová</t>
  </si>
  <si>
    <t>Jungmannova</t>
  </si>
  <si>
    <t>Čelakovského</t>
  </si>
  <si>
    <t>Chelčického</t>
  </si>
  <si>
    <t>Českobratrská</t>
  </si>
  <si>
    <t>28. října</t>
  </si>
  <si>
    <t>Tržní nám.</t>
  </si>
  <si>
    <t>Revoluční</t>
  </si>
  <si>
    <t>Kapelní</t>
  </si>
  <si>
    <t>U Keramiky</t>
  </si>
  <si>
    <t>Dubská od Rokycanovy po Na Hrázi</t>
  </si>
  <si>
    <t>nám. Svobody – pouze vjezd na náměstí z Alejní ulice po příčný práh</t>
  </si>
  <si>
    <t>Alejní</t>
  </si>
  <si>
    <t>Čs.dobrovolců</t>
  </si>
  <si>
    <t>U Soudu</t>
  </si>
  <si>
    <t>Daliborova stezka</t>
  </si>
  <si>
    <t>Zelená</t>
  </si>
  <si>
    <t>U Zámku</t>
  </si>
  <si>
    <t>Zámecké nám.</t>
  </si>
  <si>
    <t>Dlouhá</t>
  </si>
  <si>
    <t>Papírová</t>
  </si>
  <si>
    <t>Lounská</t>
  </si>
  <si>
    <t>Bystřanská – k U Zám. zahrady</t>
  </si>
  <si>
    <t>od Bílinské</t>
  </si>
  <si>
    <t>U Zámecké zahrady</t>
  </si>
  <si>
    <t>Rooseveltova</t>
  </si>
  <si>
    <t>Laubeho nám.</t>
  </si>
  <si>
    <t>Masarykova – k Jankovcově ul.</t>
  </si>
  <si>
    <t>od Krupské</t>
  </si>
  <si>
    <t>Kollárova</t>
  </si>
  <si>
    <t>Hálkova – celá</t>
  </si>
  <si>
    <t>TRASA č. 3</t>
  </si>
  <si>
    <t>Jateční</t>
  </si>
  <si>
    <t>Křižíkova (včetně obvodu parkoviště)</t>
  </si>
  <si>
    <t>Na Stínadlech</t>
  </si>
  <si>
    <t>M. Švabinského</t>
  </si>
  <si>
    <t>Kašparova</t>
  </si>
  <si>
    <t>Kořenského stezka</t>
  </si>
  <si>
    <t>Svojsíkova</t>
  </si>
  <si>
    <t>Na Spravedlnosti</t>
  </si>
  <si>
    <t>Letecká</t>
  </si>
  <si>
    <t>Vrázova</t>
  </si>
  <si>
    <t>Cajthamlova</t>
  </si>
  <si>
    <t>Luční</t>
  </si>
  <si>
    <t xml:space="preserve">Tolstého </t>
  </si>
  <si>
    <t>včetně točny</t>
  </si>
  <si>
    <t>Zrenjaninská</t>
  </si>
  <si>
    <t>Sokolovská cesta</t>
  </si>
  <si>
    <t>Jaselská</t>
  </si>
  <si>
    <t>Bratislavská</t>
  </si>
  <si>
    <t>Ukrajinská</t>
  </si>
  <si>
    <t>U Nemocnice</t>
  </si>
  <si>
    <t>Liberecká</t>
  </si>
  <si>
    <t>Moskevské náměstí</t>
  </si>
  <si>
    <t>Londýnská</t>
  </si>
  <si>
    <t>Ruská</t>
  </si>
  <si>
    <t>Mostecká</t>
  </si>
  <si>
    <t>Americká</t>
  </si>
  <si>
    <t>U Stadionu</t>
  </si>
  <si>
    <t>Komunikace od Sportovní haly k ZŠ Na Stínadlech</t>
  </si>
  <si>
    <t>K Vápence (jen z Buzulucké)</t>
  </si>
  <si>
    <t>Duchcovská</t>
  </si>
  <si>
    <t>Od kolejí k Panoramě</t>
  </si>
  <si>
    <t>Hudcovská Výšina</t>
  </si>
  <si>
    <t>Hudcov - podél budov</t>
  </si>
  <si>
    <t>Náměstí Osvobození</t>
  </si>
  <si>
    <t>Hudcov</t>
  </si>
  <si>
    <t>Rokle</t>
  </si>
  <si>
    <t>Lahošťská</t>
  </si>
  <si>
    <t>V Domkách</t>
  </si>
  <si>
    <t>Cihelní</t>
  </si>
  <si>
    <t>Všechlapská</t>
  </si>
  <si>
    <t>Hudcovská</t>
  </si>
  <si>
    <t>Košťanská</t>
  </si>
  <si>
    <t>Hudcov – za domky</t>
  </si>
  <si>
    <t>TRASA č. 4</t>
  </si>
  <si>
    <t xml:space="preserve">Po,  Čt </t>
  </si>
  <si>
    <t>U Nádraží</t>
  </si>
  <si>
    <t>Husitská</t>
  </si>
  <si>
    <t>Celní</t>
  </si>
  <si>
    <t>Mrštíkova</t>
  </si>
  <si>
    <t>Potěminova</t>
  </si>
  <si>
    <t>Vrchlického</t>
  </si>
  <si>
    <t>Wolkerova</t>
  </si>
  <si>
    <t>Baarova</t>
  </si>
  <si>
    <t>K. Čapka</t>
  </si>
  <si>
    <t>J. K. Tyla</t>
  </si>
  <si>
    <t>U Schodů</t>
  </si>
  <si>
    <t>Zeyerovo náměstí</t>
  </si>
  <si>
    <t>Sv. Čecha</t>
  </si>
  <si>
    <t>U Kamenných lázní</t>
  </si>
  <si>
    <t>U Hadích lázní</t>
  </si>
  <si>
    <t>Třebízského</t>
  </si>
  <si>
    <t>J. V. Sládka</t>
  </si>
  <si>
    <t>U Nových lázní</t>
  </si>
  <si>
    <t>A. Jiráska</t>
  </si>
  <si>
    <t>Sovova</t>
  </si>
  <si>
    <t>14. října</t>
  </si>
  <si>
    <t>Fügnerova</t>
  </si>
  <si>
    <t>U Vlastního krbu</t>
  </si>
  <si>
    <t>Klicperova</t>
  </si>
  <si>
    <t>Palackého</t>
  </si>
  <si>
    <t>R. Svobodové</t>
  </si>
  <si>
    <t>Metelkovo náměstí</t>
  </si>
  <si>
    <t>Parkoviště plavecká hala</t>
  </si>
  <si>
    <t>Sklářská</t>
  </si>
  <si>
    <t>Denisova</t>
  </si>
  <si>
    <t>Smetanova</t>
  </si>
  <si>
    <t>Roosweltovo náměstí</t>
  </si>
  <si>
    <t>Stará Duchcovská</t>
  </si>
  <si>
    <t>Mühligova (od Rybniční po Sklářskou)</t>
  </si>
  <si>
    <t>Rybniční</t>
  </si>
  <si>
    <t>Buzulucká</t>
  </si>
  <si>
    <t>Anglická</t>
  </si>
  <si>
    <t>Litoměřická</t>
  </si>
  <si>
    <t>Libušina</t>
  </si>
  <si>
    <t>Hřbitovní</t>
  </si>
  <si>
    <t>U Hřiště (vč.příjezdu ke kruh.objezdu)</t>
  </si>
  <si>
    <t>Nákladní</t>
  </si>
  <si>
    <t>Riegrova</t>
  </si>
  <si>
    <t>Okružní</t>
  </si>
  <si>
    <t>Hrázní</t>
  </si>
  <si>
    <t>Nádražní náměstí</t>
  </si>
  <si>
    <t>Na Hrázi</t>
  </si>
  <si>
    <t xml:space="preserve">TRASA č. 5 </t>
  </si>
  <si>
    <t>St</t>
  </si>
  <si>
    <t>Pařížská</t>
  </si>
  <si>
    <t>Francouzská</t>
  </si>
  <si>
    <t>Varšavská</t>
  </si>
  <si>
    <t>Polská</t>
  </si>
  <si>
    <t>Dukelská stezka</t>
  </si>
  <si>
    <t>Bulharská</t>
  </si>
  <si>
    <t>Kyjevská</t>
  </si>
  <si>
    <t>Verdunská</t>
  </si>
  <si>
    <t>Ostravská</t>
  </si>
  <si>
    <t>Lidická</t>
  </si>
  <si>
    <t>Dolní cesta</t>
  </si>
  <si>
    <t>Nová cesta</t>
  </si>
  <si>
    <t>Černá cesta</t>
  </si>
  <si>
    <t>Jasanová</t>
  </si>
  <si>
    <t>Osiková</t>
  </si>
  <si>
    <t>Topolová</t>
  </si>
  <si>
    <t>Javorová</t>
  </si>
  <si>
    <t>Habrová</t>
  </si>
  <si>
    <t>Buková</t>
  </si>
  <si>
    <t>slepá ulice od zahradního centra Naturcentrum</t>
  </si>
  <si>
    <t>Březová</t>
  </si>
  <si>
    <t>U Garáží</t>
  </si>
  <si>
    <t>Moravská</t>
  </si>
  <si>
    <t>Slovenská</t>
  </si>
  <si>
    <t>Slezská</t>
  </si>
  <si>
    <t>Jugoslávská</t>
  </si>
  <si>
    <t>Rumunská</t>
  </si>
  <si>
    <t>Plzeňská</t>
  </si>
  <si>
    <t>Bělehradská</t>
  </si>
  <si>
    <t>Lužická</t>
  </si>
  <si>
    <t>Bílinská</t>
  </si>
  <si>
    <t>Opavská</t>
  </si>
  <si>
    <t>TRASA č. 6</t>
  </si>
  <si>
    <t>V Lipách</t>
  </si>
  <si>
    <t>H. Malířové</t>
  </si>
  <si>
    <t>P. Holého</t>
  </si>
  <si>
    <t>Spytihněvova</t>
  </si>
  <si>
    <t>Purkyňova</t>
  </si>
  <si>
    <t>Otakarova stezka</t>
  </si>
  <si>
    <t>Břetislavova stezka</t>
  </si>
  <si>
    <t>Boleslavova stezka</t>
  </si>
  <si>
    <t>Juditina</t>
  </si>
  <si>
    <t>Oldřichova stezka</t>
  </si>
  <si>
    <t>Přemyslova cesta</t>
  </si>
  <si>
    <t>Svatoplukova</t>
  </si>
  <si>
    <t>Akátová</t>
  </si>
  <si>
    <t>U Hrádku a Na Letné</t>
  </si>
  <si>
    <t>Dr. Vrbenského</t>
  </si>
  <si>
    <t>Na Červeném vrchu</t>
  </si>
  <si>
    <t>Bořivojova</t>
  </si>
  <si>
    <t>Karla IV.</t>
  </si>
  <si>
    <t>Vladislavova</t>
  </si>
  <si>
    <t>Svatováclavská</t>
  </si>
  <si>
    <t>Rudolfova</t>
  </si>
  <si>
    <t>Žalanská</t>
  </si>
  <si>
    <t>Teplická</t>
  </si>
  <si>
    <t>Stará Mlýnská</t>
  </si>
  <si>
    <t>Příčná</t>
  </si>
  <si>
    <t>U Staré školy</t>
  </si>
  <si>
    <t>Souběžná</t>
  </si>
  <si>
    <t>Průřezná</t>
  </si>
  <si>
    <t>Krátká</t>
  </si>
  <si>
    <t>Dvorská</t>
  </si>
  <si>
    <t>Pod Tratí</t>
  </si>
  <si>
    <t>Rohová</t>
  </si>
  <si>
    <t>Na Spojce</t>
  </si>
  <si>
    <t>Okrajová</t>
  </si>
  <si>
    <t>bezejmenná ulice od křižovatky Pražská x Bystřanská směrem ke hřbitovu</t>
  </si>
  <si>
    <t>úsek</t>
  </si>
  <si>
    <t>Pražská</t>
  </si>
  <si>
    <t>Písečná</t>
  </si>
  <si>
    <t>Krajní</t>
  </si>
  <si>
    <t>Na Konečné</t>
  </si>
  <si>
    <t>Pod Hvězdárnou</t>
  </si>
  <si>
    <t>Pod Školou</t>
  </si>
  <si>
    <t>Rovná</t>
  </si>
  <si>
    <t xml:space="preserve">Včetně komunikace za domy ke krytu potoka </t>
  </si>
  <si>
    <t>Plynárenská</t>
  </si>
  <si>
    <t>Prosetická</t>
  </si>
  <si>
    <t>malá Pražská</t>
  </si>
  <si>
    <t>Celkem délka metení (středa)</t>
  </si>
  <si>
    <t>TRASA č.7</t>
  </si>
  <si>
    <t>ÚT</t>
  </si>
  <si>
    <t>Kpt. Jaroše</t>
  </si>
  <si>
    <t>cesta od křižovatky Fr. Šrámka x Raisova k ZŠ Koperníkova</t>
  </si>
  <si>
    <t>M. Majerové</t>
  </si>
  <si>
    <t>Máchova</t>
  </si>
  <si>
    <t>Fr. Hrubína</t>
  </si>
  <si>
    <t>Březinova</t>
  </si>
  <si>
    <t>Klášterského</t>
  </si>
  <si>
    <t>P. Bezruče</t>
  </si>
  <si>
    <t>K. Světlé</t>
  </si>
  <si>
    <t>K. J. Erbena</t>
  </si>
  <si>
    <t>J. Suka</t>
  </si>
  <si>
    <t>Ševčíkova</t>
  </si>
  <si>
    <t>Křížkovského</t>
  </si>
  <si>
    <t>A. Dvořáka</t>
  </si>
  <si>
    <t>Křičkova</t>
  </si>
  <si>
    <t>Novákova</t>
  </si>
  <si>
    <t>Fučíkova stezka</t>
  </si>
  <si>
    <t>Škroupova</t>
  </si>
  <si>
    <t>Foerstrova</t>
  </si>
  <si>
    <t>Pod Doubravkou</t>
  </si>
  <si>
    <t>Winterova</t>
  </si>
  <si>
    <t>J. Šafaříka</t>
  </si>
  <si>
    <t>J. Lady</t>
  </si>
  <si>
    <t>B. Němcové</t>
  </si>
  <si>
    <t>Vančurova</t>
  </si>
  <si>
    <t>Holečkova</t>
  </si>
  <si>
    <t>cesta na hvězdárnu</t>
  </si>
  <si>
    <t>Doubravická</t>
  </si>
  <si>
    <t>Doubravská hora + horní parkoviště (obvod)</t>
  </si>
  <si>
    <t>V Závětří</t>
  </si>
  <si>
    <t>Kosmonautů</t>
  </si>
  <si>
    <t>„malá“ Trnovanská</t>
  </si>
  <si>
    <t>od Průjezdné ke školce</t>
  </si>
  <si>
    <t>Průjezdná</t>
  </si>
  <si>
    <t>Středová</t>
  </si>
  <si>
    <t>Lomená</t>
  </si>
  <si>
    <t>Na Zborově</t>
  </si>
  <si>
    <t>Horská</t>
  </si>
  <si>
    <t>Šmeralova</t>
  </si>
  <si>
    <t>Lesní</t>
  </si>
  <si>
    <t>Pastalozziho stezka</t>
  </si>
  <si>
    <t>E. Krásnohorské</t>
  </si>
  <si>
    <t>Macharova</t>
  </si>
  <si>
    <t>Vojanova</t>
  </si>
  <si>
    <t>Dobrovského</t>
  </si>
  <si>
    <t>TRASA č. 8</t>
  </si>
  <si>
    <t xml:space="preserve">Pá </t>
  </si>
  <si>
    <t>Gagarinova</t>
  </si>
  <si>
    <t>M. Alše</t>
  </si>
  <si>
    <t>Seifertova</t>
  </si>
  <si>
    <t>Olbrachtova</t>
  </si>
  <si>
    <t>Janáčkova</t>
  </si>
  <si>
    <t>Puškinova</t>
  </si>
  <si>
    <t>Arbesova</t>
  </si>
  <si>
    <t>Husova</t>
  </si>
  <si>
    <t>5. května</t>
  </si>
  <si>
    <t>S. K. Neumanna</t>
  </si>
  <si>
    <t>Nerudova</t>
  </si>
  <si>
    <t>Haškova</t>
  </si>
  <si>
    <t>Žižkova</t>
  </si>
  <si>
    <t>přes parkoviště k Seifertově</t>
  </si>
  <si>
    <t>Mírová</t>
  </si>
  <si>
    <t>Bohosudovská (celá)</t>
  </si>
  <si>
    <t>Modlanská</t>
  </si>
  <si>
    <t>Zahrádky – Sobědruhy</t>
  </si>
  <si>
    <t>Důlní</t>
  </si>
  <si>
    <t>Březový Háj</t>
  </si>
  <si>
    <t>do zatáčky u Proboštova</t>
  </si>
  <si>
    <t>Pod Kopcem</t>
  </si>
  <si>
    <t>K Zámečku</t>
  </si>
  <si>
    <t>U Zámečku</t>
  </si>
  <si>
    <t>Polní</t>
  </si>
  <si>
    <t>Na Rozhraní</t>
  </si>
  <si>
    <t>Stará</t>
  </si>
  <si>
    <t>Srbická</t>
  </si>
  <si>
    <t>k Zahrádkám včetně nájezdu</t>
  </si>
  <si>
    <t>Úzká</t>
  </si>
  <si>
    <t>nově</t>
  </si>
  <si>
    <t>TRASA č. 9A</t>
  </si>
  <si>
    <t>Dubská (od U Hřiště po Myslbekovu)</t>
  </si>
  <si>
    <t>Úprkova</t>
  </si>
  <si>
    <t>Svahová</t>
  </si>
  <si>
    <t>Novosedlická</t>
  </si>
  <si>
    <t>Dubská (od ÖMW do slepého ramena)</t>
  </si>
  <si>
    <t>Na Pastvinách</t>
  </si>
  <si>
    <t>Brožíkova</t>
  </si>
  <si>
    <t>Myslbekova</t>
  </si>
  <si>
    <t>U Pivovaru</t>
  </si>
  <si>
    <t>Závodní</t>
  </si>
  <si>
    <t>Střední</t>
  </si>
  <si>
    <t>Josefská</t>
  </si>
  <si>
    <t xml:space="preserve">Severní </t>
  </si>
  <si>
    <t>Východní</t>
  </si>
  <si>
    <t>Jižní</t>
  </si>
  <si>
    <t>TRASA č. 9B</t>
  </si>
  <si>
    <t>J. z Poděbrad</t>
  </si>
  <si>
    <t>Smetanovo náměstí</t>
  </si>
  <si>
    <t>J. A. Komenského</t>
  </si>
  <si>
    <t>A. Staška</t>
  </si>
  <si>
    <t>J. Payera</t>
  </si>
  <si>
    <t>J. Ressla</t>
  </si>
  <si>
    <t>Fibichova</t>
  </si>
  <si>
    <t>Edisonova</t>
  </si>
  <si>
    <t>Nedbalova</t>
  </si>
  <si>
    <t>Scheinerova</t>
  </si>
  <si>
    <t>Hlávkova</t>
  </si>
  <si>
    <t>Gen. Svobody</t>
  </si>
  <si>
    <t>Havířská</t>
  </si>
  <si>
    <t>Nábřežní</t>
  </si>
  <si>
    <t>K. Aksamita</t>
  </si>
  <si>
    <t>Brandlova</t>
  </si>
  <si>
    <t>Proboštovská</t>
  </si>
  <si>
    <t>Táborská</t>
  </si>
  <si>
    <t>malá Přítkovská (od Májové po A. Staška)</t>
  </si>
  <si>
    <t>Májová</t>
  </si>
  <si>
    <t>Maršovská</t>
  </si>
  <si>
    <t>Obránců míru</t>
  </si>
  <si>
    <t>Krušnohorská</t>
  </si>
  <si>
    <t>U Lesíka</t>
  </si>
  <si>
    <t>Unčínská</t>
  </si>
  <si>
    <t xml:space="preserve">obě slepé odbočky k panelákům </t>
  </si>
  <si>
    <t xml:space="preserve">Celkem délka metení </t>
  </si>
  <si>
    <t>1x v posledním týdnu měsíce, celkem 7x za období od 1.4. do 31.10.</t>
  </si>
  <si>
    <t>Plocha (m2)</t>
  </si>
  <si>
    <t>Masarykova x Okružní</t>
  </si>
  <si>
    <t>Vrchlického x Masarykova</t>
  </si>
  <si>
    <t>Masarykova x Školní</t>
  </si>
  <si>
    <t>U Cís.lázní x U Divadla</t>
  </si>
  <si>
    <t>Laubeho nám. x Roosveltova</t>
  </si>
  <si>
    <t>U Kamenných lázní x Mlýnská</t>
  </si>
  <si>
    <t>Rokycanova x Dubská</t>
  </si>
  <si>
    <t>Alejí x Lounská</t>
  </si>
  <si>
    <t xml:space="preserve">Kruhový objezd Duchcovská x Libušina  </t>
  </si>
  <si>
    <t>Jateční x Na Hrázi</t>
  </si>
  <si>
    <t>Nádr.nám. x Vrchlického</t>
  </si>
  <si>
    <t>Na hrázi x 28. října</t>
  </si>
  <si>
    <t>Kruhový objezd  Riegrova x Okružní</t>
  </si>
  <si>
    <t xml:space="preserve">Nákladní x Spojenecká </t>
  </si>
  <si>
    <t>Spojenecká x Na Hrázi</t>
  </si>
  <si>
    <t>Bílinská x Bystřanská</t>
  </si>
  <si>
    <t>Lounská x Bílinská</t>
  </si>
  <si>
    <t>Přítkovská x Bohosudovská</t>
  </si>
  <si>
    <t>Kruhový objezd  Přítkovská x J. Koziny</t>
  </si>
  <si>
    <t>Kruhový objezd J. Koziny x Nedbalova</t>
  </si>
  <si>
    <t>Zemská x J. Koziny</t>
  </si>
  <si>
    <t>E. Dvořákové x J. Koziny</t>
  </si>
  <si>
    <t>U Červeného kostela x Riegrova</t>
  </si>
  <si>
    <t>Zemská x E.Dvořákové</t>
  </si>
  <si>
    <t>Bílinská x Novoveská</t>
  </si>
  <si>
    <t>Bílinská x Opavská</t>
  </si>
  <si>
    <t>Duchcovská x Sklářská</t>
  </si>
  <si>
    <t>Duchcovská x K Vápence</t>
  </si>
  <si>
    <t>Novoveská x Topolová x Javorová</t>
  </si>
  <si>
    <t>Masarykova x Jankovcova</t>
  </si>
  <si>
    <t>Kruhový  objezd Přítkovská x Masarykova x Modlanská</t>
  </si>
  <si>
    <t xml:space="preserve">Kruhový objezd Hřbitovní </t>
  </si>
  <si>
    <t>Kruhový objezd Interspar</t>
  </si>
  <si>
    <t>kruhový objezd U Nových lázní</t>
  </si>
  <si>
    <t>Celkem plocha křižovatek</t>
  </si>
  <si>
    <t>1x MĚSÍČNĚ</t>
  </si>
  <si>
    <t>cyklostezka v Řetenickém lese</t>
  </si>
  <si>
    <t>vjezd z Francouzské, výjezd na Buzulucké u prodejny potravin</t>
  </si>
  <si>
    <t>komunikace od točny MHD Topolová k vodojemu</t>
  </si>
  <si>
    <t>pouze při okrajích komunikace</t>
  </si>
  <si>
    <t>Na Haldách</t>
  </si>
  <si>
    <t>Trávní</t>
  </si>
  <si>
    <t>parkoviště v Prosetice (mezi Krajní, Rovnou, a Prosetickou)</t>
  </si>
  <si>
    <t>parkoviště Plynárenská</t>
  </si>
  <si>
    <t>TRASA 1 – PONDĚLÍ, STŘEDA, PÁTEK</t>
  </si>
  <si>
    <t xml:space="preserve">Bohosudovská </t>
  </si>
  <si>
    <t xml:space="preserve">J. Koziny </t>
  </si>
  <si>
    <t>Ant. Sochora</t>
  </si>
  <si>
    <t>Trnovanská (vyjma úseku mezi zastávkou MHD a ul. Kosmonautů)</t>
  </si>
  <si>
    <t>Spojka Trnovanská – Závětří</t>
  </si>
  <si>
    <t>Zámecké náměstí</t>
  </si>
  <si>
    <t xml:space="preserve">U Zámku </t>
  </si>
  <si>
    <t>pravá strana od Alejní po Zámecké náměstí vč. vjezdu do Zámecké zahrady</t>
  </si>
  <si>
    <t xml:space="preserve">Papírová </t>
  </si>
  <si>
    <t xml:space="preserve">U Divadla </t>
  </si>
  <si>
    <t>levá strana od u Císařských lázní po kolonádu</t>
  </si>
  <si>
    <t xml:space="preserve">U Císařských lázní </t>
  </si>
  <si>
    <t>pravá strana od U Divadla po Laubeho nám.</t>
  </si>
  <si>
    <t>Celkem</t>
  </si>
  <si>
    <t>TRASA 2 – ÚTERÝ, ČTVRTEK</t>
  </si>
  <si>
    <t>TRASA 3 – ÚTERÝ</t>
  </si>
  <si>
    <t>Zámecká zahrada, včetně in-line dráhy</t>
  </si>
  <si>
    <t>park za DK a  za Divadlem</t>
  </si>
  <si>
    <t xml:space="preserve">Lázeňská </t>
  </si>
  <si>
    <t xml:space="preserve">Buzulucká </t>
  </si>
  <si>
    <t xml:space="preserve">pravá strana od Duchcovské k odbočce k Řetenickému lesu  </t>
  </si>
  <si>
    <t>Nákladní – Riegrova</t>
  </si>
  <si>
    <t xml:space="preserve">levá strana od Plynárenské k Bystřanské  </t>
  </si>
  <si>
    <t>Křižíkova</t>
  </si>
  <si>
    <t xml:space="preserve">Dubská </t>
  </si>
  <si>
    <t>Park Seume</t>
  </si>
  <si>
    <t>Park U Kamenných lázní</t>
  </si>
  <si>
    <t>Park U Nových Lázní</t>
  </si>
  <si>
    <t xml:space="preserve">Pod Doubravkou </t>
  </si>
  <si>
    <t xml:space="preserve">Fr. Šrámka </t>
  </si>
  <si>
    <t xml:space="preserve">J. Hory </t>
  </si>
  <si>
    <t>2x 490</t>
  </si>
  <si>
    <t xml:space="preserve">chodník podél školy a hřiště od schodiště na Plynárenské až k tenisovým kurtům na Letné </t>
  </si>
  <si>
    <t>2x 755</t>
  </si>
  <si>
    <t>Spoj mezi ul. Nedbalovou a „Malou“ Přítkovskou</t>
  </si>
  <si>
    <t>Celkem (m)</t>
  </si>
  <si>
    <t>pondělí</t>
  </si>
  <si>
    <t>úterý</t>
  </si>
  <si>
    <t>středa</t>
  </si>
  <si>
    <t>čtvrtek</t>
  </si>
  <si>
    <t>pátek</t>
  </si>
  <si>
    <t>Trasa A</t>
  </si>
  <si>
    <t>PONDĚLÍ – PÁTEK</t>
  </si>
  <si>
    <t>28.října</t>
  </si>
  <si>
    <t>Nádražní náměstí – včetně zastávek MHD</t>
  </si>
  <si>
    <t>levá strana – od přechodu u kasina až po poštu, pravá strana od Husitské po autobusové nádraží</t>
  </si>
  <si>
    <t xml:space="preserve">Vrchlického </t>
  </si>
  <si>
    <t>oba dva chodníky od Masarykovy ulice směrem k vlak. nádraží</t>
  </si>
  <si>
    <t xml:space="preserve">obě strany od Masarykovy po Dubskou včetně podchodu - MHD </t>
  </si>
  <si>
    <t>Benešovo náměstí vč. zastávek MHD</t>
  </si>
  <si>
    <t xml:space="preserve">celá plocha náměstí a celý obvodový chodník včetně zastávky MHD </t>
  </si>
  <si>
    <t>od Benešova náměstí po Krupskou</t>
  </si>
  <si>
    <t>pravá strana od Školní po Krupskou, levá strana od Českobratrské po Poštovní</t>
  </si>
  <si>
    <t>celá plocha ulice od U Divadla po nám. Svobody</t>
  </si>
  <si>
    <t xml:space="preserve">Kapelní </t>
  </si>
  <si>
    <t>obě strany</t>
  </si>
  <si>
    <t>obě strany od Kapelní po Dubskou</t>
  </si>
  <si>
    <t>obě strany chodníku od nám. Svobody k Rokycanově</t>
  </si>
  <si>
    <t>Kruhový objezd na Nám. Svobody</t>
  </si>
  <si>
    <t>vozovka a přilehlé chodníky ke kruhovému objezdu</t>
  </si>
  <si>
    <t xml:space="preserve">U Divadla  </t>
  </si>
  <si>
    <t>levá strana od Mírového nám. ke Krupské</t>
  </si>
  <si>
    <t xml:space="preserve">Mírové náměstí + vnitroblok  </t>
  </si>
  <si>
    <t xml:space="preserve"> levá strana od nám. Svobody k ul. U Divadla, plocha vnitrobloku za MgMT </t>
  </si>
  <si>
    <t xml:space="preserve"> od kruhového objezdu nám. Svobody po Lázeňskou (v úterý čištěna pomocí vysávacího zařízení)</t>
  </si>
  <si>
    <t>Šanovský park</t>
  </si>
  <si>
    <t xml:space="preserve">Masarykova </t>
  </si>
  <si>
    <t xml:space="preserve">obě strany od Školní po Vrchlického, pravá strana od ul. U Vlastního krbu (+ plocha z zastávkou před PČR) k Modlanské a pravá strana od Přítkovské k OC Mc´Donald včetně 3 průchodů areálu Delta + 1.patro </t>
  </si>
  <si>
    <t>Trasa B1</t>
  </si>
  <si>
    <t>Masarykova</t>
  </si>
  <si>
    <t>obě strany od Vrchlického k ul. U Vlastního krbu včetně chodníků v parčíku a kolem (včetně chodníku  podél    parčíku z ul. Hrázní   k zastávce MHD)</t>
  </si>
  <si>
    <t xml:space="preserve">propojka  Masarykova – Palackého </t>
  </si>
  <si>
    <t xml:space="preserve">včetně vysbírání žlabu u plotu </t>
  </si>
  <si>
    <t xml:space="preserve">obě strany chodníku vč. plochy u Báňských staveb </t>
  </si>
  <si>
    <t>pravá strana od FÚ k ul. U Zámku</t>
  </si>
  <si>
    <t xml:space="preserve">celkem </t>
  </si>
  <si>
    <t>Trasa B2</t>
  </si>
  <si>
    <t>Pondělí, čtvrtek</t>
  </si>
  <si>
    <t>Park u Červeného kostela</t>
  </si>
  <si>
    <t>chodníky ze zámkové dlažby okolo  kostela a cesty za kostelem až po J. z Poděbrad</t>
  </si>
  <si>
    <t xml:space="preserve">obě strany od Denisovy  po Duchcovskou včetně chodníku u vstupů do desetipatráku </t>
  </si>
  <si>
    <t>obě strany od Libušiny po Rooseveltovo náměstí</t>
  </si>
  <si>
    <t>Rooseveltovo náměstí</t>
  </si>
  <si>
    <t>J. Wolkera</t>
  </si>
  <si>
    <t>obě strany od Jankovcovy k Vrchlického</t>
  </si>
  <si>
    <t>obě strany od Masarykovy ke K.Čapka</t>
  </si>
  <si>
    <t>Zeyerovo nám.</t>
  </si>
  <si>
    <t>obě strany od K.Čapka k J.V.Sládka</t>
  </si>
  <si>
    <t>obě strany od Skupovy po Modlanskou</t>
  </si>
  <si>
    <t>obě strany od Masarykova po Fr. Šrámka</t>
  </si>
  <si>
    <t>obě strany od Masarykovy po Skupovu</t>
  </si>
  <si>
    <t>Čs. Legií</t>
  </si>
  <si>
    <t>pravá strana od Palackého k Thámově, levá od Doubravské k Thámově , levá od Čs. Legií k Havlíčkově</t>
  </si>
  <si>
    <t xml:space="preserve">Palackého </t>
  </si>
  <si>
    <t>obě strany od Doubravské ke Skupově</t>
  </si>
  <si>
    <t>Trasa C</t>
  </si>
  <si>
    <t>ÚTERÝ, PÁTEK</t>
  </si>
  <si>
    <t>Areál Perla – mezi ulicemi Jaselská/Duchcovská/Bratislavská</t>
  </si>
  <si>
    <t>podle mapy</t>
  </si>
  <si>
    <t>Trnovanská mezi zastávkou MHD a ul. Kosmonautů</t>
  </si>
  <si>
    <t>pravá strana od Kosmonautů po konec zastávky MHD</t>
  </si>
  <si>
    <t>Areál Hvězda (Tesco) – ulice A. Sochora</t>
  </si>
  <si>
    <t>plocha před obchodním domem (podle mapy), včetně vysbírání kačírku pod ochozem a zapojovacího chodníku</t>
  </si>
  <si>
    <t>Areál Luna včetně parku</t>
  </si>
  <si>
    <t xml:space="preserve">J.Koziny </t>
  </si>
  <si>
    <t>Čs. Dobrovolců</t>
  </si>
  <si>
    <t>obě strany od Masarykovy po Hálkovu včetně prostoru nad schody Českobratrská x Kollárova, pravá strana od Hálkovy po Šanovský park</t>
  </si>
  <si>
    <t>obě strany od Vrchlického po Českobratrskou, levá strana od Českobratrské po Lípovou</t>
  </si>
  <si>
    <t xml:space="preserve">park M. Horákové </t>
  </si>
  <si>
    <t>cesty ze zámkové dlažby kolem fontány</t>
  </si>
  <si>
    <t>obě strany od Tržního náměstí po Rokycanovu, včetně výklenku u schodiště do ulice Na Hrázi</t>
  </si>
  <si>
    <t xml:space="preserve">levá strana od Masarykovy k J.Hory  + úzký chodník vpravo podél zdi před Palackého+ pravá strana od J.V. Sládka k A.Jiráska </t>
  </si>
  <si>
    <t>pravá strana od Dubské po 28. října, levá strana od Spojenecké podél parkoviště až po přechod pro chodce</t>
  </si>
  <si>
    <t>Laubeho náměstí</t>
  </si>
  <si>
    <t>chodníky uvnitř náměstí a po obvodu</t>
  </si>
  <si>
    <t>obě strany od U Císařských lázní po Šanovský park</t>
  </si>
  <si>
    <t>spojka Trnovanská u bowlingu – V Závětří</t>
  </si>
  <si>
    <t>propojka z  mezi bowlingem a panelovým domem směrem k ulici Doubravická a dále souběžně s Doubravičkou k V Závětří</t>
  </si>
  <si>
    <t>Bohosudovská</t>
  </si>
  <si>
    <t>pravá strana od Husovy po 5. května + prostor zastávky MHD u prodejny OKAY</t>
  </si>
  <si>
    <t>ÚTERÝ</t>
  </si>
  <si>
    <t xml:space="preserve">Libušina </t>
  </si>
  <si>
    <t>levá strana od Duchcovské po garáže naproti skladu nábytku Paul</t>
  </si>
  <si>
    <t xml:space="preserve">park Metelkovo náměstí </t>
  </si>
  <si>
    <t>po obvodu a vnitřní cesty</t>
  </si>
  <si>
    <t xml:space="preserve">Sklářská  </t>
  </si>
  <si>
    <t xml:space="preserve">Fügnerova </t>
  </si>
  <si>
    <t xml:space="preserve">14.října </t>
  </si>
  <si>
    <t>pravá strana od 14. října</t>
  </si>
  <si>
    <t>levá strana od Palackého +  na pravé straně posledních 10m před křižovatkou s Masarykovou</t>
  </si>
  <si>
    <t xml:space="preserve">Hrázní </t>
  </si>
  <si>
    <t>obě strany od J. Koziny po Táborskou, levá strana od Táborské po točnu MHD na Přítkovské</t>
  </si>
  <si>
    <t>viadukt Lounská</t>
  </si>
  <si>
    <t xml:space="preserve">Alejní chodníček </t>
  </si>
  <si>
    <t>od schodiště 1.věžáku u parkoviště k hlavnímu chodníku</t>
  </si>
  <si>
    <t>celkem</t>
  </si>
  <si>
    <t>bez Buzulky</t>
  </si>
  <si>
    <t>TRASA E</t>
  </si>
  <si>
    <t>STŘEDA</t>
  </si>
  <si>
    <t>obě strany od Duchcovské po Buzuluckou a oboustranně od Buzulucké  po viadukt</t>
  </si>
  <si>
    <t xml:space="preserve">Na Stínadlech </t>
  </si>
  <si>
    <t>chodník od Svojsíkovy k ZŠ</t>
  </si>
  <si>
    <t xml:space="preserve">Mostecká </t>
  </si>
  <si>
    <t>propojka Stará Duchcovská – Rybniční</t>
  </si>
  <si>
    <t>Lužánky</t>
  </si>
  <si>
    <t>spojka Duchcovská – zastávka na E55</t>
  </si>
  <si>
    <t>Novoveská</t>
  </si>
  <si>
    <t>J.Payera</t>
  </si>
  <si>
    <t>obě strany od Potěminovy po K. Čapka</t>
  </si>
  <si>
    <t>J.Šafaříka</t>
  </si>
  <si>
    <t>J.Suka</t>
  </si>
  <si>
    <t xml:space="preserve">Novákova </t>
  </si>
  <si>
    <t xml:space="preserve">Spojenecká </t>
  </si>
  <si>
    <t xml:space="preserve">Plynárenská </t>
  </si>
  <si>
    <t xml:space="preserve">obě strany od Pražské k Prosetické </t>
  </si>
  <si>
    <t>A.Jiráska</t>
  </si>
  <si>
    <t>chodníky okolo Božího prstu</t>
  </si>
  <si>
    <t>chodníky u MŠ</t>
  </si>
  <si>
    <t>Zelená 2869</t>
  </si>
  <si>
    <t>Moskevské nám.  kolem MŠ</t>
  </si>
  <si>
    <t>Zastávky MHD- přístřešky</t>
  </si>
  <si>
    <t>Přítkovská (3x zděný  + 1 x skleněný)</t>
  </si>
  <si>
    <t>Anger točna</t>
  </si>
  <si>
    <t>točna Tolstého</t>
  </si>
  <si>
    <t>točna Topolová</t>
  </si>
  <si>
    <t>Topolová u křžovatky s Novoveskou (skleněný přístřešek)</t>
  </si>
  <si>
    <t xml:space="preserve">točna MHD Bystřanská </t>
  </si>
  <si>
    <t xml:space="preserve">Novosedlická  (nad Svahovou 2x) </t>
  </si>
  <si>
    <t>Bílinská točna</t>
  </si>
  <si>
    <t>Fr. Šrámka točna</t>
  </si>
  <si>
    <t>Fr. Šrámka u MŠ (skleněný)</t>
  </si>
  <si>
    <t>Fr. Šrámka u Raisovy (skleněný)</t>
  </si>
  <si>
    <t>Fr. Šrámka u Ant. Sochora</t>
  </si>
  <si>
    <t>U Nových lázní (konečná)</t>
  </si>
  <si>
    <t>Zemská točna</t>
  </si>
  <si>
    <t>Bohosudovská náměstí (oba přístřešky)</t>
  </si>
  <si>
    <t>Hudcov Panoráma</t>
  </si>
  <si>
    <t>Hudcov Výšina (plechový)</t>
  </si>
  <si>
    <t>Hudcov nám. Osvobození</t>
  </si>
  <si>
    <t>SOBOTA</t>
  </si>
  <si>
    <t xml:space="preserve">plocha před obřadní síní    </t>
  </si>
  <si>
    <t>Benešovo nám.</t>
  </si>
  <si>
    <t xml:space="preserve">Masarykova třída  </t>
  </si>
  <si>
    <t xml:space="preserve">obě str. od .U Vlastního krbu – Modlanská  </t>
  </si>
  <si>
    <t xml:space="preserve">Šanovský park </t>
  </si>
  <si>
    <t xml:space="preserve">od  1.5.   </t>
  </si>
  <si>
    <t>od Masarykovy ke Skupově</t>
  </si>
  <si>
    <t xml:space="preserve">Celkem </t>
  </si>
  <si>
    <t>NEDĚLE</t>
  </si>
  <si>
    <t>Masarykova třída</t>
  </si>
  <si>
    <t>od 1.6.</t>
  </si>
  <si>
    <t>PŘEHLED RUČNÍHO ČIŠTĚNÍ CHODNÍKŮ / TÝDEN</t>
  </si>
  <si>
    <t xml:space="preserve">Sobota </t>
  </si>
  <si>
    <t>Neděle</t>
  </si>
  <si>
    <t>ÚKLID POMOCÍ VYSÁVACÍHO ZAŘÍZENÍ</t>
  </si>
  <si>
    <t xml:space="preserve">Pondělí                                                            </t>
  </si>
  <si>
    <t xml:space="preserve">Benešovo náměstí </t>
  </si>
  <si>
    <t>Krupská brána</t>
  </si>
  <si>
    <t>Krupská ul.</t>
  </si>
  <si>
    <t>Nám. Svobody</t>
  </si>
  <si>
    <t>Kolonáda</t>
  </si>
  <si>
    <t>prostor 2 rozárií v parku za Divadlem a DK</t>
  </si>
  <si>
    <t>Zámecká zahrada – pod lavičkami</t>
  </si>
  <si>
    <t>Šanovská park, park u Nových lázní, U Kamenných lázní – pod lavičkami</t>
  </si>
  <si>
    <t>Park za Divadlem a DK – pod lavičkami včetně prostoru 2 rozárií</t>
  </si>
  <si>
    <t xml:space="preserve"> Zámecké  nám. </t>
  </si>
  <si>
    <t>Týdenní  objem práce: 12 856 m2</t>
  </si>
  <si>
    <t>RUČNÍ ČIŠTĚNÍ SCHODIŠŤ</t>
  </si>
  <si>
    <t>Trasa 1+</t>
  </si>
  <si>
    <t>Schodiště nám. Svobody (vč. schodiště podloubí Fontána:  pondělí – pátek 70 m2 (350m2 týdně)</t>
  </si>
  <si>
    <t xml:space="preserve">Trasa č. 1 – Pondělí                                          </t>
  </si>
  <si>
    <t>Husitská – park</t>
  </si>
  <si>
    <t>Potěminova (včetně žlabu vedle schodů)</t>
  </si>
  <si>
    <t xml:space="preserve">Palackého –Horská – Pestalozziho </t>
  </si>
  <si>
    <t xml:space="preserve">E.Krásnohorské – Lesní </t>
  </si>
  <si>
    <t xml:space="preserve">Českobratrská – Chelčického </t>
  </si>
  <si>
    <t>Lipová –od Lipáku směrem k obch.akad.</t>
  </si>
  <si>
    <t>CELKEM</t>
  </si>
  <si>
    <t>Trasa č. 2 – Úterý</t>
  </si>
  <si>
    <t>V Závětří –dvě schodiště k panel.domům</t>
  </si>
  <si>
    <t>V Závětří – Trnovanská</t>
  </si>
  <si>
    <t>Fr. Šrámka – MHD – U Školky</t>
  </si>
  <si>
    <t>Fr. Šrámka – Holečkova, s rampou</t>
  </si>
  <si>
    <t>Vančurova – F. Šrámka – zadní s rampou</t>
  </si>
  <si>
    <t>Fr.Šrámka –veškerá schodiště z ul.Fr.Šrámka a Raisovy k panelovým domům č.2575-2586 (celkem 5 x)</t>
  </si>
  <si>
    <t>Foersterova – Pod Doubravkou.vč.chodníku</t>
  </si>
  <si>
    <t>Fučíkova stezka –do třešnovky</t>
  </si>
  <si>
    <t>J. Hory – Vančurova</t>
  </si>
  <si>
    <t>B. Němcové – Pod Doubravkou</t>
  </si>
  <si>
    <t>Alejní  - schodiště z parkoviště k 1. věžáku</t>
  </si>
  <si>
    <t>Trasa č. 3 – Středa</t>
  </si>
  <si>
    <t>Krušnohorská do Unčínské (pod bunkrem)</t>
  </si>
  <si>
    <t>Krušnohorská – Unčínská</t>
  </si>
  <si>
    <t>Areál Luna – pod poštou</t>
  </si>
  <si>
    <t>J.Koziny od domu 1512 směr k Luně</t>
  </si>
  <si>
    <t>Revoluční – Na Hrázi, průchod</t>
  </si>
  <si>
    <t>Spojenecká – Na Hrázi</t>
  </si>
  <si>
    <t>Podchod Dubská – Na Hrázi</t>
  </si>
  <si>
    <t>Verdunská u školy</t>
  </si>
  <si>
    <t>Trasa č. 4 – Čtvrtek</t>
  </si>
  <si>
    <t>Mírové nám.-schody ke kašně za Domem K.</t>
  </si>
  <si>
    <t xml:space="preserve">Lázeňské nám. </t>
  </si>
  <si>
    <t>Zelená (za domy)</t>
  </si>
  <si>
    <t>U Zámku – bývalá obřadní síň,včetně chodníku</t>
  </si>
  <si>
    <t xml:space="preserve">Na Spravedlnosti </t>
  </si>
  <si>
    <t>Letecká, včetně spojky a chodníku</t>
  </si>
  <si>
    <t>Duchcovská – Perla, bez přístup. chodníku</t>
  </si>
  <si>
    <t>Lávka k nádraží Řetenice - Glaverbel</t>
  </si>
  <si>
    <t>Trasa č. 5 – Pátek</t>
  </si>
  <si>
    <t>Plynárenská-schod. směrem od školy k Plusu</t>
  </si>
  <si>
    <t>Pod Tratí – Rohová</t>
  </si>
  <si>
    <t>Žalanská-Souběžná</t>
  </si>
  <si>
    <t>Žalanská-Průřezná</t>
  </si>
  <si>
    <t>U Císařských lázní-park SEUME</t>
  </si>
  <si>
    <t>U Císařských lázní –park za divadlem</t>
  </si>
  <si>
    <t>Laubeho náměstí - Letná</t>
  </si>
  <si>
    <t>Rooseveltova-schody k restauraci u Koziček</t>
  </si>
  <si>
    <t>Rooseveltova-sch.od Koziček k  Dr.Vrbenského +plocha z dlažby nad schody</t>
  </si>
  <si>
    <t xml:space="preserve">Poštovní –do parku SEUME </t>
  </si>
  <si>
    <t xml:space="preserve">CELKEM </t>
  </si>
  <si>
    <t>pravá strana – od Proboštova po Masarykovu (podél paneláků)</t>
  </si>
  <si>
    <t>pravá strana – od Přítkovské po parkoviště u paneláků</t>
  </si>
  <si>
    <t xml:space="preserve">levá strana – od Přítkovské po Májovou, zastávka DP </t>
  </si>
  <si>
    <t>pravá strana – od Bohosudovské k Maršovské</t>
  </si>
  <si>
    <t>levá strana – od Maršovské  k OK</t>
  </si>
  <si>
    <t>levá strana  od OK k Nedbalově</t>
  </si>
  <si>
    <t>pravá strana od zastávky k Proboštovské</t>
  </si>
  <si>
    <t>pravá strana od Fr. Šrámka</t>
  </si>
  <si>
    <t>levá strana – od Fr. Šrámka po A. Sochora</t>
  </si>
  <si>
    <t>pravá strana – od A. Sochora po Modlanskou</t>
  </si>
  <si>
    <t>chodník před vchodem do muzea</t>
  </si>
  <si>
    <t>levá strana od Dlouhé po Lázeňskou uličku</t>
  </si>
  <si>
    <t>pravá strana – od Zelené směrem k lázním Beethoven</t>
  </si>
  <si>
    <t>pravá strana – od Masarykovy k okruhu u Nových lázní (vyjma úzkého chodníku podél zdi a úseku mezi ul. J.V Sládka a A.Jiráska)</t>
  </si>
  <si>
    <t>levá strana od Bratislavské po u Nemocnice</t>
  </si>
  <si>
    <t>levá strana od Novoveské po Kyjevskou</t>
  </si>
  <si>
    <t>pravá strana od Rokycanovy k ul. Na Hrázi vč. parčíku</t>
  </si>
  <si>
    <t>pravá strana od Lázeňského domu Jirásek k Hálkově</t>
  </si>
  <si>
    <t>pravá strana od Novákovy k Fr. Šrámka</t>
  </si>
  <si>
    <t>levá strana od U Nových lázní k K.J.Erbena</t>
  </si>
  <si>
    <t>levá strana od Panoramy ke Kubalům</t>
  </si>
  <si>
    <t>2x 130</t>
  </si>
  <si>
    <t>trasa A délka (m)</t>
  </si>
  <si>
    <t>trasa B1 délka (m)</t>
  </si>
  <si>
    <t>trasa B2 délka (m)</t>
  </si>
  <si>
    <t>chodník po levé straně od Denisovy ulice směrem do Staré Duchcovské naproti Nexu přes vozovku + chodník podél Pramene k Duchcovské</t>
  </si>
  <si>
    <t>Vnitřní zpevněné plochy včetně všech přístupů do areálu  (podle mapy)</t>
  </si>
  <si>
    <t>obě strany od E.Dvořákové k Zemské</t>
  </si>
  <si>
    <t xml:space="preserve">obě strany včetně chodníku ve slepém rameni </t>
  </si>
  <si>
    <t xml:space="preserve">obě strany od Revoluční k Dubské </t>
  </si>
  <si>
    <t>propojovací chodníček od zastávky Duchcovská do Buzulucké + pravá strana od odbočky k Řetenickému lesu po Jaselskou</t>
  </si>
  <si>
    <t xml:space="preserve"> pravá strana od J.Koziny k Mírové + levá strana od J.Koziny ke vstupu do školy</t>
  </si>
  <si>
    <t>obě strany od  ul. Na Hrázi po Nákladní</t>
  </si>
  <si>
    <t>levá strana od K.J.Erbena k Vančurově + pravá strana od ul. U Hadích lázní k Novákově</t>
  </si>
  <si>
    <t>obě strany od Pražské k ul. U Nových lázní  včetně chodníčků v propojce U Hadích lázní - Mlýnská</t>
  </si>
  <si>
    <t>pravá strana od Jankovcovy k Plavecké hale</t>
  </si>
  <si>
    <t>chodníky po celém obvodu ZŠ Metelkovo nám.</t>
  </si>
  <si>
    <t xml:space="preserve">Metelkovo nám. </t>
  </si>
  <si>
    <t>chodník od jídelny gymnázia, podél MŠ až k Papírové</t>
  </si>
  <si>
    <t>plocha ke vstupu do MŠ + boční chodník podél oplocení (ul. Londýnská)</t>
  </si>
  <si>
    <t>m2</t>
  </si>
  <si>
    <t>Mírová - Zahrádky vč. přístupového chodníčku</t>
  </si>
  <si>
    <t xml:space="preserve"> pravá strana – od Přítkovské, začátek od parku Luna až po zadní vchod do školy (Bohosudovská)</t>
  </si>
  <si>
    <t>pravá strana – od ul. Krušnohorská po Unčínskou</t>
  </si>
  <si>
    <r>
      <rPr>
        <b/>
        <sz val="12"/>
        <color theme="1"/>
        <rFont val="Times New Roman"/>
        <family val="1"/>
        <charset val="238"/>
      </rPr>
      <t>B. Martinů</t>
    </r>
    <r>
      <rPr>
        <sz val="12"/>
        <color theme="1"/>
        <rFont val="Times New Roman"/>
        <family val="2"/>
        <charset val="238"/>
      </rPr>
      <t xml:space="preserve"> (úzká vozovka) </t>
    </r>
  </si>
  <si>
    <r>
      <rPr>
        <b/>
        <sz val="12"/>
        <color theme="1"/>
        <rFont val="Times New Roman"/>
        <family val="1"/>
        <charset val="238"/>
      </rPr>
      <t>Koperníkova</t>
    </r>
    <r>
      <rPr>
        <sz val="12"/>
        <color theme="1"/>
        <rFont val="Times New Roman"/>
        <family val="2"/>
        <charset val="238"/>
      </rPr>
      <t xml:space="preserve"> (vozovka)</t>
    </r>
  </si>
  <si>
    <r>
      <rPr>
        <b/>
        <sz val="12"/>
        <color theme="1"/>
        <rFont val="Times New Roman"/>
        <family val="1"/>
        <charset val="238"/>
      </rPr>
      <t>Prosetická</t>
    </r>
    <r>
      <rPr>
        <sz val="12"/>
        <color theme="1"/>
        <rFont val="Times New Roman"/>
        <family val="2"/>
        <charset val="238"/>
      </rPr>
      <t xml:space="preserve"> – obě strany (vyjma pravého úseku od zastávky Prosetická k ul. Pod Školou) </t>
    </r>
  </si>
  <si>
    <r>
      <rPr>
        <b/>
        <sz val="12"/>
        <color theme="1"/>
        <rFont val="Times New Roman"/>
        <family val="1"/>
        <charset val="238"/>
      </rPr>
      <t xml:space="preserve">Hřbitovní </t>
    </r>
    <r>
      <rPr>
        <sz val="12"/>
        <color theme="1"/>
        <rFont val="Times New Roman"/>
        <family val="2"/>
        <charset val="238"/>
      </rPr>
      <t>– od OK Interspar ke kolejím</t>
    </r>
  </si>
  <si>
    <r>
      <rPr>
        <b/>
        <sz val="12"/>
        <color theme="1"/>
        <rFont val="Times New Roman"/>
        <family val="1"/>
        <charset val="238"/>
      </rPr>
      <t xml:space="preserve">Poštovní </t>
    </r>
    <r>
      <rPr>
        <sz val="12"/>
        <color theme="1"/>
        <rFont val="Times New Roman"/>
        <family val="2"/>
        <charset val="238"/>
      </rPr>
      <t xml:space="preserve">– chodník podél parku k OA </t>
    </r>
  </si>
  <si>
    <r>
      <rPr>
        <b/>
        <sz val="12"/>
        <color theme="1"/>
        <rFont val="Times New Roman"/>
        <family val="1"/>
        <charset val="238"/>
      </rPr>
      <t xml:space="preserve">Zeyerovo náměstí </t>
    </r>
    <r>
      <rPr>
        <sz val="12"/>
        <color theme="1"/>
        <rFont val="Times New Roman"/>
        <family val="2"/>
        <charset val="238"/>
      </rPr>
      <t xml:space="preserve">– chodníkové plochy před kostelem </t>
    </r>
  </si>
  <si>
    <r>
      <rPr>
        <b/>
        <sz val="12"/>
        <color theme="1"/>
        <rFont val="Times New Roman"/>
        <family val="1"/>
        <charset val="238"/>
      </rPr>
      <t>U Nových lázní</t>
    </r>
    <r>
      <rPr>
        <sz val="12"/>
        <color theme="1"/>
        <rFont val="Times New Roman"/>
        <family val="2"/>
        <charset val="238"/>
      </rPr>
      <t xml:space="preserve">  - levá strana od Sv. Čecha k Jankovcově</t>
    </r>
  </si>
  <si>
    <r>
      <rPr>
        <b/>
        <sz val="12"/>
        <color theme="1"/>
        <rFont val="Times New Roman"/>
        <family val="1"/>
        <charset val="238"/>
      </rPr>
      <t>U Hrádku</t>
    </r>
    <r>
      <rPr>
        <sz val="12"/>
        <color theme="1"/>
        <rFont val="Times New Roman"/>
        <family val="2"/>
        <charset val="238"/>
      </rPr>
      <t xml:space="preserve"> (vozovka – slepá odbočka)</t>
    </r>
  </si>
  <si>
    <r>
      <rPr>
        <b/>
        <sz val="12"/>
        <color theme="1"/>
        <rFont val="Times New Roman"/>
        <family val="1"/>
        <charset val="238"/>
      </rPr>
      <t>propojka od zastávky MHD na Plynárenské</t>
    </r>
    <r>
      <rPr>
        <sz val="12"/>
        <color theme="1"/>
        <rFont val="Times New Roman"/>
        <family val="2"/>
        <charset val="238"/>
      </rPr>
      <t xml:space="preserve"> (směr centrum) podél zdravotního střediska až k ulici Rovné ulici</t>
    </r>
  </si>
  <si>
    <t>pravá strana od U Nových lázní k ul. U Horského pramene</t>
  </si>
  <si>
    <r>
      <rPr>
        <b/>
        <sz val="12"/>
        <color theme="1"/>
        <rFont val="Times New Roman"/>
        <family val="1"/>
        <charset val="238"/>
      </rPr>
      <t xml:space="preserve">Bílinská </t>
    </r>
    <r>
      <rPr>
        <sz val="12"/>
        <color theme="1"/>
        <rFont val="Times New Roman"/>
        <family val="2"/>
        <charset val="238"/>
      </rPr>
      <t>– pravá strana od Opavské  k točně</t>
    </r>
  </si>
  <si>
    <r>
      <rPr>
        <b/>
        <sz val="12"/>
        <color theme="1"/>
        <rFont val="Times New Roman"/>
        <family val="1"/>
        <charset val="238"/>
      </rPr>
      <t>kryt potoka v Proseticích</t>
    </r>
    <r>
      <rPr>
        <sz val="12"/>
        <color theme="1"/>
        <rFont val="Times New Roman"/>
        <family val="2"/>
        <charset val="238"/>
      </rPr>
      <t xml:space="preserve"> (vozovka, vjezd na Bystřanské, výjezd na Pražské – nutno malým čistícím vozem do 3,5 t, zametení pouze podél silničních obrub)</t>
    </r>
  </si>
  <si>
    <r>
      <rPr>
        <b/>
        <sz val="12"/>
        <color theme="1"/>
        <rFont val="Times New Roman"/>
        <family val="1"/>
        <charset val="238"/>
      </rPr>
      <t>Heydukova</t>
    </r>
    <r>
      <rPr>
        <sz val="12"/>
        <color theme="1"/>
        <rFont val="Times New Roman"/>
        <family val="2"/>
        <charset val="238"/>
      </rPr>
      <t xml:space="preserve"> - levá strana od J.Hory k Vojanově</t>
    </r>
  </si>
  <si>
    <r>
      <rPr>
        <b/>
        <sz val="12"/>
        <color theme="1"/>
        <rFont val="Times New Roman"/>
        <family val="1"/>
        <charset val="238"/>
      </rPr>
      <t>Husova</t>
    </r>
    <r>
      <rPr>
        <sz val="12"/>
        <color theme="1"/>
        <rFont val="Times New Roman"/>
        <family val="1"/>
        <charset val="238"/>
      </rPr>
      <t xml:space="preserve"> - pravá strana od Žižkovy k lékárně Luna</t>
    </r>
  </si>
  <si>
    <t xml:space="preserve">Bílinská </t>
  </si>
  <si>
    <t>pravá strana od Novoveské ke Slovenské</t>
  </si>
  <si>
    <t xml:space="preserve">od Raisovy k Vančurově </t>
  </si>
  <si>
    <t>levá strana od Novosedlické k Na Haldách (ke koloschopu)</t>
  </si>
  <si>
    <t>pravá strana od parkoviště naproti Destě k ul. U Pivovaru</t>
  </si>
  <si>
    <t>dle pokynů zadavatele  (úklid nejpozději do 8,00 hod.)</t>
  </si>
  <si>
    <t>včetně zastávky a podloubí MHD</t>
  </si>
  <si>
    <r>
      <rPr>
        <b/>
        <sz val="12"/>
        <color theme="1"/>
        <rFont val="Times New Roman"/>
        <family val="1"/>
        <charset val="238"/>
      </rPr>
      <t>Bystřanská</t>
    </r>
    <r>
      <rPr>
        <sz val="12"/>
        <color theme="1"/>
        <rFont val="Times New Roman"/>
        <family val="2"/>
        <charset val="238"/>
      </rPr>
      <t xml:space="preserve"> – pravá strana od Bystřanské k Pod Tratí / U Zámecké zahrady – Bílinská/od U Zámecké zahradyk aut. zastávce (směr Prosetice)/ Aut. zastávka u vl. nádraží k ul. Pod Tratí (ul. Žalanskou)</t>
    </r>
  </si>
  <si>
    <r>
      <rPr>
        <b/>
        <sz val="12"/>
        <color theme="1"/>
        <rFont val="Times New Roman"/>
        <family val="1"/>
        <charset val="238"/>
      </rPr>
      <t>Pražská</t>
    </r>
    <r>
      <rPr>
        <sz val="12"/>
        <color theme="1"/>
        <rFont val="Times New Roman"/>
        <family val="2"/>
        <charset val="238"/>
      </rPr>
      <t xml:space="preserve">  - pravá strana od Písečné k Plynárenské + levá strana od U Hadích lázní ke stožárům VO před Plynárenskou</t>
    </r>
  </si>
  <si>
    <r>
      <rPr>
        <b/>
        <sz val="12"/>
        <color theme="1"/>
        <rFont val="Times New Roman"/>
        <family val="1"/>
        <charset val="238"/>
      </rPr>
      <t>Jateční</t>
    </r>
    <r>
      <rPr>
        <sz val="12"/>
        <color theme="1"/>
        <rFont val="Times New Roman"/>
        <family val="2"/>
        <charset val="238"/>
      </rPr>
      <t xml:space="preserve"> - pravá strana od Libušiny propojem až do Alejní </t>
    </r>
    <r>
      <rPr>
        <sz val="12"/>
        <rFont val="Times New Roman"/>
        <family val="1"/>
        <charset val="238"/>
      </rPr>
      <t>+ levá  strana od Libušiny k přechodu</t>
    </r>
  </si>
  <si>
    <r>
      <t>levá strana – od u Nových lázní po budovu Vojenského Lázeňského ústavu</t>
    </r>
    <r>
      <rPr>
        <sz val="12"/>
        <rFont val="Times New Roman"/>
        <family val="1"/>
        <charset val="238"/>
      </rPr>
      <t xml:space="preserve"> + pravá starna od U Nových   k přechodu</t>
    </r>
  </si>
  <si>
    <r>
      <rPr>
        <b/>
        <sz val="12"/>
        <rFont val="Times New Roman"/>
        <family val="1"/>
        <charset val="238"/>
      </rPr>
      <t xml:space="preserve">Opavská </t>
    </r>
    <r>
      <rPr>
        <sz val="12"/>
        <rFont val="Times New Roman"/>
        <family val="1"/>
        <charset val="238"/>
      </rPr>
      <t>- pravá i levá strana od Lužické  ke Slovenské</t>
    </r>
  </si>
  <si>
    <r>
      <t>U Krupské brány</t>
    </r>
    <r>
      <rPr>
        <b/>
        <sz val="12"/>
        <color theme="9" tint="-0.249977111117893"/>
        <rFont val="Times New Roman"/>
        <family val="1"/>
        <charset val="238"/>
      </rPr>
      <t xml:space="preserve"> VYJMA Po</t>
    </r>
  </si>
  <si>
    <r>
      <t>Krupská</t>
    </r>
    <r>
      <rPr>
        <b/>
        <sz val="12"/>
        <color theme="9" tint="-0.249977111117893"/>
        <rFont val="Times New Roman"/>
        <family val="1"/>
        <charset val="238"/>
      </rPr>
      <t xml:space="preserve"> VYJMA PO</t>
    </r>
  </si>
  <si>
    <r>
      <t xml:space="preserve">Kolonáda – Mírové nám.  </t>
    </r>
    <r>
      <rPr>
        <b/>
        <sz val="12"/>
        <color theme="9" tint="-0.249977111117893"/>
        <rFont val="Times New Roman"/>
        <family val="1"/>
        <charset val="238"/>
      </rPr>
      <t xml:space="preserve">VYJMA Út </t>
    </r>
  </si>
  <si>
    <t>V. Hálka</t>
  </si>
  <si>
    <t>obě strany k Metelkovu nám. + dopravní ostrůvek v přechodu</t>
  </si>
  <si>
    <t xml:space="preserve">Prosetická </t>
  </si>
  <si>
    <t xml:space="preserve">l.s od ul. Pod Školou  k zastávce </t>
  </si>
  <si>
    <t>levá strana od J.Koziny  po Masarykovu</t>
  </si>
  <si>
    <t>levá strana od Duchcovské k Bratislavské</t>
  </si>
  <si>
    <r>
      <rPr>
        <b/>
        <sz val="12"/>
        <color theme="1"/>
        <rFont val="Times New Roman"/>
        <family val="1"/>
        <charset val="238"/>
      </rPr>
      <t>Pod Tratí</t>
    </r>
    <r>
      <rPr>
        <sz val="12"/>
        <color theme="1"/>
        <rFont val="Times New Roman"/>
        <family val="1"/>
        <charset val="238"/>
      </rPr>
      <t xml:space="preserve">  - levá starna podél paneláků (vyjmut pravý úsek podél pečovateláků)</t>
    </r>
  </si>
  <si>
    <t>levá strana od Heydukovy k Raisově</t>
  </si>
  <si>
    <t>pravá strana od Raisovy k Vančurově</t>
  </si>
  <si>
    <t>Křižovatka (včetně dopravních ostrůvků)</t>
  </si>
  <si>
    <r>
      <rPr>
        <b/>
        <sz val="12"/>
        <color theme="3" tint="-0.249977111117893"/>
        <rFont val="Times New Roman"/>
        <family val="1"/>
        <charset val="238"/>
      </rPr>
      <t>Lidická</t>
    </r>
    <r>
      <rPr>
        <sz val="12"/>
        <color theme="3" tint="-0.249977111117893"/>
        <rFont val="Times New Roman"/>
        <family val="1"/>
        <charset val="238"/>
      </rPr>
      <t xml:space="preserve"> - levá strana od Verdunské</t>
    </r>
  </si>
  <si>
    <t xml:space="preserve">pravá strana od uzavřené čerpací stanice  k sigmnalizovanému přejezdu </t>
  </si>
  <si>
    <t>levá strana od garáží Českých drah k napojení komunikace k prodejně nářadí (Řehola)</t>
  </si>
  <si>
    <r>
      <t xml:space="preserve">Náměstí Svobody – celé vč . vozovek                  </t>
    </r>
    <r>
      <rPr>
        <b/>
        <sz val="12"/>
        <color theme="9" tint="-0.249977111117893"/>
        <rFont val="Times New Roman"/>
        <family val="1"/>
        <charset val="238"/>
      </rPr>
      <t xml:space="preserve"> VYJMA ÚT</t>
    </r>
  </si>
  <si>
    <t>Po, Čt</t>
  </si>
  <si>
    <t>Po ,  St,  Pá</t>
  </si>
  <si>
    <t>Út</t>
  </si>
  <si>
    <t>vč. propojky k mlékárně</t>
  </si>
  <si>
    <t>Út, Čt</t>
  </si>
  <si>
    <t>propojka St. Duchcovská - Rooseveltovo nám.</t>
  </si>
  <si>
    <r>
      <rPr>
        <b/>
        <sz val="12"/>
        <color theme="3" tint="-0.249977111117893"/>
        <rFont val="Times New Roman"/>
        <family val="1"/>
        <charset val="238"/>
      </rPr>
      <t>V Břízkách</t>
    </r>
    <r>
      <rPr>
        <sz val="12"/>
        <color theme="3" tint="-0.249977111117893"/>
        <rFont val="Times New Roman"/>
        <family val="2"/>
        <charset val="238"/>
      </rPr>
      <t xml:space="preserve"> </t>
    </r>
  </si>
  <si>
    <t>TRASA č.4 - STŘEDA</t>
  </si>
  <si>
    <t>propojka Tržní nám.</t>
  </si>
  <si>
    <r>
      <rPr>
        <b/>
        <sz val="12"/>
        <rFont val="Times New Roman"/>
        <family val="1"/>
        <charset val="238"/>
      </rPr>
      <t>Stanová</t>
    </r>
    <r>
      <rPr>
        <sz val="12"/>
        <rFont val="Times New Roman"/>
        <family val="1"/>
        <charset val="238"/>
      </rPr>
      <t xml:space="preserve"> - pravá starna od OK k pivovaru</t>
    </r>
  </si>
  <si>
    <r>
      <rPr>
        <b/>
        <sz val="12"/>
        <rFont val="Times New Roman"/>
        <family val="1"/>
        <charset val="238"/>
      </rPr>
      <t xml:space="preserve">Okružní </t>
    </r>
    <r>
      <rPr>
        <sz val="12"/>
        <rFont val="Times New Roman"/>
        <family val="1"/>
        <charset val="238"/>
      </rPr>
      <t>- pravá strana od Masarykovy k OK</t>
    </r>
  </si>
  <si>
    <t>TRASA 5 – ČTVRTEK</t>
  </si>
  <si>
    <t>TRASA  1 A - PONDĚLÍ</t>
  </si>
  <si>
    <t>TRASA 6 – 1x 14 dní  (pátek)</t>
  </si>
  <si>
    <r>
      <rPr>
        <b/>
        <sz val="12"/>
        <color theme="1"/>
        <rFont val="Times New Roman"/>
        <family val="1"/>
        <charset val="238"/>
      </rPr>
      <t xml:space="preserve">Libušina </t>
    </r>
    <r>
      <rPr>
        <sz val="12"/>
        <color theme="1"/>
        <rFont val="Times New Roman"/>
        <family val="1"/>
        <charset val="238"/>
      </rPr>
      <t>- pravá a levá starna od mlékárny k Jateční</t>
    </r>
  </si>
  <si>
    <t xml:space="preserve">trasa C délka (m) </t>
  </si>
  <si>
    <t>trasa E délka (m)</t>
  </si>
  <si>
    <t>celá plocha náměstí a obvodové chodníky (vč.  chodníku od Telekomu k poště), včetně podloubí u Fontány (vyjma prostoru schodiště a nad schodištěm Galerie) + chodník od  Telecomu k Alejní</t>
  </si>
  <si>
    <t>veškeré parkové cesty vydlážděné zámkovou dlažbou + chodník skrze dětské hřiště Vrchlického  + plocha jeviště Mušle vč. prostoru  mezi lavičkami</t>
  </si>
  <si>
    <t>Celková plocha udržovaných schodišť týdně: 3852 m2</t>
  </si>
  <si>
    <t xml:space="preserve">TRASA F </t>
  </si>
  <si>
    <t>ČTVRTEK</t>
  </si>
  <si>
    <t>trasa F délka (m)</t>
  </si>
  <si>
    <t>trasa 5</t>
  </si>
  <si>
    <t>trasa 1</t>
  </si>
  <si>
    <t>trasa 2</t>
  </si>
  <si>
    <t>trasa 3</t>
  </si>
  <si>
    <t>trasa 4</t>
  </si>
  <si>
    <t>trasa 6</t>
  </si>
  <si>
    <t>trasa 7</t>
  </si>
  <si>
    <t>trasa 8</t>
  </si>
  <si>
    <t>trasa 9 A</t>
  </si>
  <si>
    <t>Trasa 9B</t>
  </si>
  <si>
    <t>Trasy č.</t>
  </si>
  <si>
    <t>Pá</t>
  </si>
  <si>
    <t>Trasa 10</t>
  </si>
  <si>
    <t>Trasa 11</t>
  </si>
  <si>
    <t>Trasa 1</t>
  </si>
  <si>
    <t>Trasa 2</t>
  </si>
  <si>
    <t>Trasa 1A</t>
  </si>
  <si>
    <t>Trasa 3</t>
  </si>
  <si>
    <t>Trasa 4</t>
  </si>
  <si>
    <t>Trasa 5</t>
  </si>
  <si>
    <t>Trasa 6</t>
  </si>
  <si>
    <t>úklid od-do</t>
  </si>
  <si>
    <t>2x640</t>
  </si>
  <si>
    <t>7.00-10.00</t>
  </si>
  <si>
    <t>10.00-13.00</t>
  </si>
  <si>
    <t>7.00-13.00</t>
  </si>
  <si>
    <t>trasa G délka (m)</t>
  </si>
  <si>
    <t>trasa A+ délka (m)</t>
  </si>
  <si>
    <t>trasa D délka (m)</t>
  </si>
  <si>
    <t>zastávky školky</t>
  </si>
  <si>
    <t xml:space="preserve">od 1.5.                                       </t>
  </si>
  <si>
    <t xml:space="preserve">od 1.6.                                       </t>
  </si>
  <si>
    <t>U Panoramy</t>
  </si>
  <si>
    <t>obě strany od Zámeckého náměstí po kruhový objezd vč. plochy vozovky</t>
  </si>
  <si>
    <t>PŘEHLED STROJNÍHO METENÍ CHODNÍKŮ (šíře záběru 2,3m)</t>
  </si>
  <si>
    <t>Kropení komunikací</t>
  </si>
  <si>
    <t xml:space="preserve">Trasa kropení   </t>
  </si>
  <si>
    <t>bkm</t>
  </si>
  <si>
    <t>Dlouhá (včetně dlážděné části)</t>
  </si>
  <si>
    <t>nám. Svobody</t>
  </si>
  <si>
    <t>Mírové nám.</t>
  </si>
  <si>
    <t>Masarykova (od Benešáku ke Gagarinově vč. slepého ramene)</t>
  </si>
  <si>
    <t>Nádražní. nám.</t>
  </si>
  <si>
    <t>Fr. Šrámka</t>
  </si>
  <si>
    <t>Trnovanská</t>
  </si>
  <si>
    <t>Bohosudovská (od Přítkovské k J.Koziny)</t>
  </si>
  <si>
    <t>J.Koziny</t>
  </si>
  <si>
    <t>Duchcovská (od Buzulucké k Alejní)</t>
  </si>
  <si>
    <t xml:space="preserve">Čs. dobrovolců </t>
  </si>
  <si>
    <t>Pražská(k Plynárenské)</t>
  </si>
  <si>
    <t>Plynárenská (k Prosetické)</t>
  </si>
  <si>
    <t>seznam dešťových vpustí</t>
  </si>
  <si>
    <t>7.00 -10.00</t>
  </si>
  <si>
    <t>10.00 -13.00</t>
  </si>
  <si>
    <t>10.00 - 13.00</t>
  </si>
  <si>
    <t>p.s. od Duchcovské po Mühligovu</t>
  </si>
  <si>
    <t xml:space="preserve">Nákladní  </t>
  </si>
  <si>
    <t>pravá strana od Spojenecké po parkoviště naproti Destě</t>
  </si>
  <si>
    <t>levá strana od Botanické zahr.  k ul.Křičkova</t>
  </si>
  <si>
    <t xml:space="preserve"> obě strany od Vrchlického po Třebízského </t>
  </si>
  <si>
    <t>levá strana od napojení k prodejně nářadí  (Řehola) k  OC Trnovany (Mc´Donald)</t>
  </si>
  <si>
    <t>7.00-9.00</t>
  </si>
  <si>
    <t>úklid od - do</t>
  </si>
  <si>
    <t>6,30-7,30</t>
  </si>
  <si>
    <t>13,00-14,00</t>
  </si>
  <si>
    <r>
      <t xml:space="preserve">(úklid od 6:30 do 7:30 hod. a 13,00 – 14,00 hod) </t>
    </r>
    <r>
      <rPr>
        <b/>
        <sz val="12"/>
        <color theme="9" tint="-0.249977111117893"/>
        <rFont val="Times New Roman"/>
        <family val="1"/>
        <charset val="238"/>
      </rPr>
      <t>VYJMA  Po (odečteno za střed 200m)</t>
    </r>
  </si>
  <si>
    <t>Pondělí, středa, pátek</t>
  </si>
  <si>
    <t>trasa A++ délka (m)</t>
  </si>
  <si>
    <t>SEZNAM DEŠŤOVÝCH VPUSTÍ</t>
  </si>
  <si>
    <t>A. Sochora (vč. plochy před areálem Hvězda</t>
  </si>
  <si>
    <t>Autobusové nádraží</t>
  </si>
  <si>
    <t>N</t>
  </si>
  <si>
    <t>B. Martinů</t>
  </si>
  <si>
    <t>Bystřanská</t>
  </si>
  <si>
    <t>Doubravská hora</t>
  </si>
  <si>
    <t>Drážní</t>
  </si>
  <si>
    <t>Dubská</t>
  </si>
  <si>
    <t>Duchcovská (Alejní–nemocnice)</t>
  </si>
  <si>
    <t>F. Hrubína</t>
  </si>
  <si>
    <t>Foersterova</t>
  </si>
  <si>
    <t>Fojtovická</t>
  </si>
  <si>
    <t>Fugnerova</t>
  </si>
  <si>
    <t>H.  Malířově</t>
  </si>
  <si>
    <t>Hornická</t>
  </si>
  <si>
    <t>J. Hory+parkoviště</t>
  </si>
  <si>
    <t>J. Wolkerova</t>
  </si>
  <si>
    <t>K Vápence</t>
  </si>
  <si>
    <t>Kmochova cesta</t>
  </si>
  <si>
    <t>Koperníkova</t>
  </si>
  <si>
    <t>Krupská</t>
  </si>
  <si>
    <t>Kříčkova</t>
  </si>
  <si>
    <t>Libušina (za domy)</t>
  </si>
  <si>
    <t>Mánesovo nám.</t>
  </si>
  <si>
    <t>Metelkovo nám.</t>
  </si>
  <si>
    <t>Moskevské nám.</t>
  </si>
  <si>
    <t>Mühligova</t>
  </si>
  <si>
    <t>Na Bramši</t>
  </si>
  <si>
    <t>Na Letné</t>
  </si>
  <si>
    <t>Na Spravedlnosti+parkoviště</t>
  </si>
  <si>
    <t>Nádražní nám.</t>
  </si>
  <si>
    <t>Panoráma - Hudcov</t>
  </si>
  <si>
    <t>Pestalozziho cesta</t>
  </si>
  <si>
    <t>Pražská  /Malá Pražská/</t>
  </si>
  <si>
    <t>Prokopa Holého</t>
  </si>
  <si>
    <t>Přemyslova stezka</t>
  </si>
  <si>
    <t>R. Svobodová</t>
  </si>
  <si>
    <t>Riegrova (od OK k Červ. Kostelu)</t>
  </si>
  <si>
    <t>Roosveltovo nám.</t>
  </si>
  <si>
    <t>Smetanovo nám.</t>
  </si>
  <si>
    <t xml:space="preserve">Souběžná </t>
  </si>
  <si>
    <t xml:space="preserve">Spytihněvova </t>
  </si>
  <si>
    <t>U Hrádku</t>
  </si>
  <si>
    <t>U Hřiště</t>
  </si>
  <si>
    <t>U Hřiště - Hudcov</t>
  </si>
  <si>
    <t>U Panorámy</t>
  </si>
  <si>
    <t>U Plovárny</t>
  </si>
  <si>
    <t>U Zám. zahrady</t>
  </si>
  <si>
    <t>Unčínská + nové parkoviště</t>
  </si>
  <si>
    <t>V Břízkách</t>
  </si>
  <si>
    <t>Za Drahou</t>
  </si>
  <si>
    <t>Zahrádky</t>
  </si>
  <si>
    <t>U Krupské brány</t>
  </si>
  <si>
    <t>NEČISTIT</t>
  </si>
  <si>
    <t>P. Jilemnického</t>
  </si>
  <si>
    <t>SÚS</t>
  </si>
  <si>
    <t>nájezdy E55</t>
  </si>
  <si>
    <t>ŘSD</t>
  </si>
  <si>
    <t>Riegrova (Nákladní k OK )</t>
  </si>
  <si>
    <t>Výšina - Hudcov</t>
  </si>
  <si>
    <t xml:space="preserve">Masarykova od Okružní na Ústí </t>
  </si>
  <si>
    <t>parkoviště Novoveská</t>
  </si>
  <si>
    <t>parkoviště U Stadionu horní +dolní+podélné</t>
  </si>
  <si>
    <t>parkoviště u Tygra</t>
  </si>
  <si>
    <t>parkoviště Alejní</t>
  </si>
  <si>
    <t>parkoviště Trnovanská</t>
  </si>
  <si>
    <t>parkoviště Maršovská</t>
  </si>
  <si>
    <t>parkoviště St.Mlýnská výměník</t>
  </si>
  <si>
    <t>parkoviště Přítkovská OSSZ+parkoviště II (nad SČVK)</t>
  </si>
  <si>
    <t>parkoviště Krušnohorská</t>
  </si>
  <si>
    <t>propojka Svojsíkova -U Stadiounu</t>
  </si>
  <si>
    <t>parkoviště Bratislavská</t>
  </si>
  <si>
    <t>propojka Tržní náměstí</t>
  </si>
  <si>
    <t>parkoviště Na Hrázi</t>
  </si>
  <si>
    <t>propojka z park.na Mánesovo náměstí</t>
  </si>
  <si>
    <t>parkoviště Dubská</t>
  </si>
  <si>
    <t>parkoviště Bystřanská u Maxima</t>
  </si>
  <si>
    <t>kryt potoka v  Proseticích</t>
  </si>
  <si>
    <t>parkoviště Luna</t>
  </si>
  <si>
    <t>parkoviště Prosetice u PČR</t>
  </si>
  <si>
    <t>parkoviště Plynárenská /naproti škole/</t>
  </si>
  <si>
    <t>parkoviště Nedbalova</t>
  </si>
  <si>
    <t>Severní</t>
  </si>
  <si>
    <t>parkoviště Bohosudovská (pod tiskárnou)</t>
  </si>
  <si>
    <t>parkoviště Bohosudovská-Přítkovská (pod Kauflandem)</t>
  </si>
  <si>
    <t>parkoviště Bohosudovská I.(naproti Kauflandu)</t>
  </si>
  <si>
    <t>parkoviště Rozhled</t>
  </si>
  <si>
    <t>betonka k ZŠ Koperníkova</t>
  </si>
  <si>
    <t>areál Luna</t>
  </si>
  <si>
    <t>garáže Bratislavská</t>
  </si>
  <si>
    <t>garáže Litoměřická</t>
  </si>
  <si>
    <t>garáže U Nemocnice</t>
  </si>
  <si>
    <t>Zámecká zahrada</t>
  </si>
  <si>
    <t>park Seume</t>
  </si>
  <si>
    <t>parkoviště na Stínadlech</t>
  </si>
  <si>
    <t xml:space="preserve">Důlní </t>
  </si>
  <si>
    <t xml:space="preserve">Heydukova </t>
  </si>
  <si>
    <t xml:space="preserve">Kollárova </t>
  </si>
  <si>
    <t xml:space="preserve">Krajní </t>
  </si>
  <si>
    <t xml:space="preserve">Lesní </t>
  </si>
  <si>
    <t>Nám. Osvobození (pouze část ve vlastnictví SMT)</t>
  </si>
  <si>
    <t>parkoviště Kpt.Jaroše/Hvězda/</t>
  </si>
  <si>
    <t>parkoviště A.Sochora/Coop/</t>
  </si>
  <si>
    <t>příjezd k" Božímu prstu"</t>
  </si>
  <si>
    <t>parkoviště J.Koziny (věžáky)</t>
  </si>
  <si>
    <t>parkoviště Prosetice - Rovná ARKADIE</t>
  </si>
  <si>
    <t>parkoviště u OK elektro - Husova</t>
  </si>
  <si>
    <t>parkoviště Prosetická  nad  PČR/</t>
  </si>
  <si>
    <t>parkoviště Rohová MP</t>
  </si>
  <si>
    <t>garáže Raisova</t>
  </si>
  <si>
    <t xml:space="preserve">garáže Vančurova </t>
  </si>
  <si>
    <t>PARKY</t>
  </si>
  <si>
    <t>parkoviště plavecká hala + u výměníku</t>
  </si>
  <si>
    <t>B. Němcové + průjezdné rameno</t>
  </si>
  <si>
    <t>Bohosudovská - slepé rameno za OKelektro</t>
  </si>
  <si>
    <t>Fráni Šrámka (chodník pod schodištěm)</t>
  </si>
  <si>
    <t>OSTATNÍ</t>
  </si>
  <si>
    <t>areál Hvězda (Coop)</t>
  </si>
  <si>
    <t>GARÁŽE</t>
  </si>
  <si>
    <t>PARKOVIŠTĚ</t>
  </si>
  <si>
    <t>propojka ze Staré Duchcovské na Rooseveltovo nám.</t>
  </si>
  <si>
    <t>propopjka z Alejní do Jateční</t>
  </si>
  <si>
    <t>soukr.</t>
  </si>
  <si>
    <t>Duchcovská (od Libušiny směr Hudcov)</t>
  </si>
  <si>
    <t>Zikmundova</t>
  </si>
  <si>
    <t>Albrechtova</t>
  </si>
  <si>
    <t>Boční</t>
  </si>
  <si>
    <t>Vodičkova</t>
  </si>
  <si>
    <t>Johančina</t>
  </si>
  <si>
    <t>Vratislavova</t>
  </si>
  <si>
    <t xml:space="preserve">Hliněná </t>
  </si>
  <si>
    <t>Jílová</t>
  </si>
  <si>
    <t>Vápenná</t>
  </si>
  <si>
    <t>Kamenná</t>
  </si>
  <si>
    <t>celkem vpustí</t>
  </si>
  <si>
    <t>Novoveská k Topolové</t>
  </si>
  <si>
    <t>Novoveská od Topolové směr Straky</t>
  </si>
  <si>
    <t>park za Divadlem a DK</t>
  </si>
  <si>
    <t>"malá" Přítkovská</t>
  </si>
  <si>
    <t xml:space="preserve">"malá" Trnovanská </t>
  </si>
  <si>
    <t>parkoviště Husova/Puškina</t>
  </si>
  <si>
    <t>parkoviště Gagarinova slepé rameno</t>
  </si>
  <si>
    <t xml:space="preserve">Sklářská </t>
  </si>
  <si>
    <t>l.s. od Duchcovské k Tolstého</t>
  </si>
  <si>
    <t xml:space="preserve">Mühligova </t>
  </si>
  <si>
    <t>l.s. od Tolstého k  Rybniční</t>
  </si>
  <si>
    <t xml:space="preserve">Rybniční </t>
  </si>
  <si>
    <t>l.s. od Mühligovy k e staré Duchcovské</t>
  </si>
  <si>
    <t xml:space="preserve">Liberecká </t>
  </si>
  <si>
    <t xml:space="preserve">Litoměřická </t>
  </si>
  <si>
    <t>p.s. od Lounské k U Nemocnice</t>
  </si>
  <si>
    <t xml:space="preserve">Lounská </t>
  </si>
  <si>
    <t>p.s. od Lounské k Opavské</t>
  </si>
  <si>
    <t xml:space="preserve">celá </t>
  </si>
  <si>
    <t xml:space="preserve">U Soudu </t>
  </si>
  <si>
    <t xml:space="preserve">Čs. Dobrovolců </t>
  </si>
  <si>
    <t>Obě strany od M. Švabinského k Alejní</t>
  </si>
  <si>
    <t>p.s. od J.Hory + l.s od Macharovy k Doubravské</t>
  </si>
  <si>
    <t>l.s. od ul. Pod Doubravkou</t>
  </si>
  <si>
    <t>K.J.Erbena</t>
  </si>
  <si>
    <t xml:space="preserve">J.Hory </t>
  </si>
  <si>
    <t xml:space="preserve">p.s. od Raisovy  k Vančurově a p.s. od Vančurovy do slepého ramene ke schodišti </t>
  </si>
  <si>
    <t>obě strany od Křičkovy</t>
  </si>
  <si>
    <t>J.V Sládka</t>
  </si>
  <si>
    <t>K.Čapka</t>
  </si>
  <si>
    <t xml:space="preserve">p..s. od ul. Kollárova po Vrchlického </t>
  </si>
  <si>
    <t>obě strany včetně propoje do Obránců Míru</t>
  </si>
  <si>
    <t>celý oblouk</t>
  </si>
  <si>
    <t>Obránců Míru</t>
  </si>
  <si>
    <t>l.s. podél paneláků</t>
  </si>
  <si>
    <t>p.s. od Bohosudovské</t>
  </si>
  <si>
    <t>obě starny ve slepém rameni + pravá strana od J.Koziny k Obránců Míru</t>
  </si>
  <si>
    <t>obě strany od Štúrovy ulice ke Gagrinově ulici</t>
  </si>
  <si>
    <t xml:space="preserve">parčík Modlanská </t>
  </si>
  <si>
    <t>(u Masarykovy třídy)</t>
  </si>
  <si>
    <t>obě strany od ul. U Pivovaru k viaduktu a p.s. od Okružní k  ul. U Červeného kostela</t>
  </si>
  <si>
    <t xml:space="preserve">J.Á.Komenského </t>
  </si>
  <si>
    <t>obě strany + chodník podél hřiště</t>
  </si>
  <si>
    <t xml:space="preserve">obě strany </t>
  </si>
  <si>
    <t xml:space="preserve">Alejní </t>
  </si>
  <si>
    <t>obě strany od Duchcovské po Českou poštu</t>
  </si>
  <si>
    <t>obě strany od Alejní ke kolejím</t>
  </si>
  <si>
    <t>obě starny od Masarykovy ke K.Čapka</t>
  </si>
  <si>
    <t xml:space="preserve">l.s. od J.Á.Komenského </t>
  </si>
  <si>
    <t>p.s. od Masarykovy k ul. Hlávkova</t>
  </si>
  <si>
    <t xml:space="preserve">Moskevské nám. </t>
  </si>
  <si>
    <t>obě strany od Duchcovské k Ruské a l.s. od Ruské k Americké</t>
  </si>
  <si>
    <t>p.s. od Bělehradské k Opavské</t>
  </si>
  <si>
    <t>obě starny od   Opavské k Novosedlické</t>
  </si>
  <si>
    <t xml:space="preserve">obě strany  </t>
  </si>
  <si>
    <t>p.s. od Kauflandu k Žižkově</t>
  </si>
  <si>
    <t>propojka mezi ul. Husova a Seifertova</t>
  </si>
  <si>
    <t>p.s.podél paneláků</t>
  </si>
  <si>
    <t xml:space="preserve">Svahová </t>
  </si>
  <si>
    <t>obě strany slepého ramene</t>
  </si>
  <si>
    <t xml:space="preserve">Křižíkova </t>
  </si>
  <si>
    <t>od Jateční k viaduku</t>
  </si>
  <si>
    <t>3 x týdně  pondělí, středa, pátek</t>
  </si>
  <si>
    <t>1x týdně  úterý</t>
  </si>
  <si>
    <t>l.s. od České pošty ke sjezdu  garáží ČD  a p.s. od Nádr. náměstí k čerpací stanici, od signalizovaného přechodu obloukem do ulice Masarykova</t>
  </si>
  <si>
    <t>od Rooseveltovy po ul. na Letné</t>
  </si>
  <si>
    <t>l.s. od Obránců Míru k Srbické</t>
  </si>
  <si>
    <t>obě strany od J.Hory k B.Němcové včetně propojky do B. Němcové (naproti sjezdu ke garážím)</t>
  </si>
  <si>
    <t>1 x 14 dní (středa)</t>
  </si>
  <si>
    <t>p.s. od Libušiny ke Sportovní hale</t>
  </si>
  <si>
    <t>l.s. od Novosedlické k Dubské , l.s. od Dubské</t>
  </si>
  <si>
    <t>1 x 14 dní (pátek)</t>
  </si>
  <si>
    <t>p.s. od Masarykovy ke Kauflandu</t>
  </si>
  <si>
    <t xml:space="preserve">Modlanská </t>
  </si>
  <si>
    <t>7.00 -13.00</t>
  </si>
  <si>
    <t>p.s. od Masarykovy ke Štúrově (l.s.až  k vjezdu do areálu)</t>
  </si>
  <si>
    <t>ulice</t>
  </si>
  <si>
    <t>obě strany od Školní po Husitskou + plocha vedle Marici (vysbírání odpadků)</t>
  </si>
  <si>
    <t>Trsa D</t>
  </si>
  <si>
    <t>10.00- 13.00</t>
  </si>
  <si>
    <t>1x 14 dní STŘEDA</t>
  </si>
  <si>
    <t xml:space="preserve">TRASA G   </t>
  </si>
  <si>
    <t>TRASA A+</t>
  </si>
  <si>
    <t>TRASA A++</t>
  </si>
  <si>
    <t>Časy metení - ranní</t>
  </si>
  <si>
    <t>20,00-22,00 hod.</t>
  </si>
  <si>
    <t>pouze nedlážděná část</t>
  </si>
  <si>
    <t>TRASA č. 10</t>
  </si>
  <si>
    <t xml:space="preserve">TRASA č. 11 – křižovatky  </t>
  </si>
  <si>
    <t>parkoviště u Sportovní haly</t>
  </si>
  <si>
    <t xml:space="preserve">Propojka z Mánesova nám. na Na Hrázi  </t>
  </si>
  <si>
    <t xml:space="preserve">Na Bramši </t>
  </si>
  <si>
    <t>Dubská (jen podél Auto Elán)</t>
  </si>
  <si>
    <t>TRASA 12</t>
  </si>
  <si>
    <t xml:space="preserve">2 x týdně </t>
  </si>
  <si>
    <t>parkoviště Plavecká hala</t>
  </si>
  <si>
    <t xml:space="preserve">1 x týdně </t>
  </si>
  <si>
    <t>parkoviště Hvězda</t>
  </si>
  <si>
    <t>pondělí  , čtvrtek</t>
  </si>
  <si>
    <t>pouze pondělí</t>
  </si>
  <si>
    <t>parkoviště   1 x měsíčně (poslední týden v měsíci)</t>
  </si>
  <si>
    <t>čas metení  ranní</t>
  </si>
  <si>
    <t>5 000 m2</t>
  </si>
  <si>
    <t>1540 m2</t>
  </si>
  <si>
    <t>Celkem plocha parkovišť</t>
  </si>
  <si>
    <t xml:space="preserve">Bystřanská </t>
  </si>
  <si>
    <t>27,916 km + 5000 m2</t>
  </si>
  <si>
    <t>27,916 km</t>
  </si>
  <si>
    <t>30,332km + 1540m2</t>
  </si>
  <si>
    <t>12 971 m2</t>
  </si>
  <si>
    <t>Trasa 12</t>
  </si>
  <si>
    <t>11 842 m2</t>
  </si>
  <si>
    <t>Celkové metení komunikací za týden:   358 772 km</t>
  </si>
  <si>
    <t>(bez 1 x měsíčně)</t>
  </si>
  <si>
    <t>celkové metení ploch za týden:  8080 m2</t>
  </si>
  <si>
    <t>2x 100</t>
  </si>
  <si>
    <t>Smetanovo nám.-  park</t>
  </si>
  <si>
    <t xml:space="preserve">Tržní nám. </t>
  </si>
  <si>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2"/>
        <charset val="238"/>
      </rPr>
      <t>pravá strana od 28. října po Na Hrázi</t>
    </r>
  </si>
  <si>
    <t>p.s od U Zám. zahrady k Laubeho nám.</t>
  </si>
  <si>
    <t>levá strana od Hřbitovní za parkoviště + chodník od Budvaru k OK Hřbitovní</t>
  </si>
  <si>
    <t>PŘEHLED STROJNÍHO METENÍ CHODNÍKŮ  (záběr šíře do 1,3m)</t>
  </si>
  <si>
    <t>TRASA 1M</t>
  </si>
  <si>
    <t>TRASA 2M</t>
  </si>
  <si>
    <t>TRASA 3M</t>
  </si>
  <si>
    <t>TRASA 4M</t>
  </si>
  <si>
    <t>TRASA 5M</t>
  </si>
  <si>
    <t>TRASA 6M</t>
  </si>
  <si>
    <t>1 x týdně  středa</t>
  </si>
  <si>
    <t>1 x týdně   čtvrtek</t>
  </si>
  <si>
    <t>1 x týdně   pondělí</t>
  </si>
  <si>
    <t>1 x 14 dní   pátek</t>
  </si>
  <si>
    <t xml:space="preserve">  </t>
  </si>
  <si>
    <t>Trasa 1M</t>
  </si>
  <si>
    <t>Trasa 2M</t>
  </si>
  <si>
    <t>Trasa 3M</t>
  </si>
  <si>
    <t>Trasa 4M</t>
  </si>
  <si>
    <t>Trasa 5M</t>
  </si>
  <si>
    <t xml:space="preserve"> pátek</t>
  </si>
  <si>
    <t>Trasa 6M</t>
  </si>
  <si>
    <t>ROZPIS STROJNÍHO ČIŠTĚNÍ KOMUNIKACÍ</t>
  </si>
  <si>
    <t>Celkem za týden čištěno:   50,364 km (bez 1 x 14 dní)</t>
  </si>
  <si>
    <t>p.s. od Zámeckého náměstí k ul. Alejní</t>
  </si>
  <si>
    <t>přístupový chodník k bývalé obř. síni + plocha pod schodištěm včetně</t>
  </si>
  <si>
    <t>obě strany od Zemské   ke K.Aksamita,  levá strana od K.Aksamita k Proboštovské, levá strana od Přítkovské k Maršovské (včetně plochy před Lunou)</t>
  </si>
  <si>
    <t>obě strany od Myslbekovy k Autoelánu</t>
  </si>
  <si>
    <t>chodník  od Skupovy po Klicperovu</t>
  </si>
  <si>
    <t>p.s. od Maršovské k Bohosudovské,                                 l.s. od zastávky MHD k Přítkovské (50m)</t>
  </si>
  <si>
    <t>Celkem týdně meteno :  44,729 km (bez 1 x 14 dní)</t>
  </si>
  <si>
    <t>Ruční čištění za týden : 105,454 km  (bez 1 x 14 dní)</t>
  </si>
  <si>
    <t>Zadávací dokumentace k veřejné zakázce</t>
  </si>
  <si>
    <t>"Čištění a zimní údržba komunikací ve městě Teplice na období od 1.4.2016 do 31.3.2020"</t>
  </si>
  <si>
    <t xml:space="preserve">HARMONOGRAM ČIŠTĚNÍ KOMUNIKACÍ </t>
  </si>
  <si>
    <t xml:space="preserve">Vyjmuty budou pouze komunikace, kde jsou prováděny výkopové práce či  komunikace určené k  rekonstrukci. </t>
  </si>
  <si>
    <t>Celkem za týden čištěno:   50,364 km   (bez 1 x 14 dní)</t>
  </si>
  <si>
    <t>PŘEHLED RUČNÍHO ČIŠTĚNÍ CHODNÍKŮ</t>
  </si>
  <si>
    <t>PŘEHLED STROJNÍHO METENÍ CHODNÍKŮ (šíře záběru 1,3m)</t>
  </si>
  <si>
    <t>Celkové metení ploch za týden:  8080 m2</t>
  </si>
  <si>
    <t>Celkem ručně čištěno za týden : 105,454 km  (bez 1 x 14 dní)</t>
  </si>
  <si>
    <t>Kollárova – Českobratrská + příst. Chodníky  (175+175)</t>
  </si>
  <si>
    <t>BLOKOVÉ ČIŠTĚNÍ KOMUNIKACÍ/PARKOVIŠŤ</t>
  </si>
  <si>
    <t>PŘÍLOHA č.7 -Harmonogram čištění komunkací</t>
  </si>
  <si>
    <t>Základem  harmonogramu jsou  pozemní komunikace na území města, jejichž stavebně technický stav umožňuje provedení blokového  čištění.</t>
  </si>
  <si>
    <t>Harmonogram bude zpracován vždy nejpozději do 15.3.každého kalendářního roku za spolupráce zhotovitele, objednatele a Městské policie Teplice.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</si>
</sst>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2"/>
      <charset val="238"/>
    </font>
    <font>
      <sz val="12"/>
      <name val="Times New Roman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  <font>
      <sz val="12"/>
      <color theme="3" tint="0.39997558519241921"/>
      <name val="Times New Roman"/>
      <family val="2"/>
      <charset val="238"/>
    </font>
    <font>
      <b/>
      <sz val="12"/>
      <color theme="3" tint="-0.249977111117893"/>
      <name val="Times New Roman"/>
      <family val="1"/>
      <charset val="238"/>
    </font>
    <font>
      <sz val="12"/>
      <color theme="3" tint="-0.249977111117893"/>
      <name val="Times New Roman"/>
      <family val="1"/>
      <charset val="238"/>
    </font>
    <font>
      <sz val="12"/>
      <color theme="3" tint="-0.249977111117893"/>
      <name val="Times New Roman"/>
      <family val="2"/>
      <charset val="238"/>
    </font>
    <font>
      <sz val="12"/>
      <color theme="7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0" borderId="0" xfId="0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7" xfId="0" applyBorder="1"/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9" xfId="0" applyBorder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/>
    <xf numFmtId="0" fontId="4" fillId="0" borderId="4" xfId="0" applyFont="1" applyBorder="1" applyAlignment="1">
      <alignment wrapText="1"/>
    </xf>
    <xf numFmtId="0" fontId="0" fillId="0" borderId="4" xfId="0" applyBorder="1"/>
    <xf numFmtId="3" fontId="0" fillId="0" borderId="7" xfId="0" applyNumberFormat="1" applyBorder="1"/>
    <xf numFmtId="0" fontId="0" fillId="0" borderId="13" xfId="0" applyBorder="1"/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3" xfId="0" applyFont="1" applyBorder="1"/>
    <xf numFmtId="0" fontId="6" fillId="0" borderId="2" xfId="0" applyFont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0" fontId="0" fillId="4" borderId="0" xfId="0" applyFill="1" applyAlignment="1">
      <alignment wrapText="1"/>
    </xf>
    <xf numFmtId="0" fontId="0" fillId="2" borderId="12" xfId="0" applyFill="1" applyBorder="1" applyAlignment="1">
      <alignment wrapText="1"/>
    </xf>
    <xf numFmtId="0" fontId="11" fillId="0" borderId="0" xfId="0" applyFont="1"/>
    <xf numFmtId="0" fontId="13" fillId="0" borderId="1" xfId="0" applyFont="1" applyBorder="1"/>
    <xf numFmtId="0" fontId="14" fillId="0" borderId="14" xfId="0" applyFont="1" applyBorder="1"/>
    <xf numFmtId="0" fontId="0" fillId="6" borderId="4" xfId="0" applyFill="1" applyBorder="1"/>
    <xf numFmtId="0" fontId="0" fillId="6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14" fillId="4" borderId="2" xfId="0" applyFont="1" applyFill="1" applyBorder="1" applyAlignment="1">
      <alignment wrapText="1"/>
    </xf>
    <xf numFmtId="0" fontId="13" fillId="4" borderId="8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13" fillId="4" borderId="11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3" fillId="4" borderId="2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0" borderId="14" xfId="0" applyFont="1" applyBorder="1"/>
    <xf numFmtId="0" fontId="8" fillId="4" borderId="1" xfId="0" applyFont="1" applyFill="1" applyBorder="1" applyAlignment="1">
      <alignment wrapText="1"/>
    </xf>
    <xf numFmtId="0" fontId="8" fillId="0" borderId="13" xfId="0" applyFont="1" applyBorder="1"/>
    <xf numFmtId="0" fontId="14" fillId="0" borderId="3" xfId="0" applyFont="1" applyBorder="1"/>
    <xf numFmtId="0" fontId="4" fillId="4" borderId="3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3" xfId="0" applyFill="1" applyBorder="1"/>
    <xf numFmtId="0" fontId="0" fillId="4" borderId="0" xfId="0" applyFill="1"/>
    <xf numFmtId="0" fontId="0" fillId="4" borderId="4" xfId="0" applyFill="1" applyBorder="1"/>
    <xf numFmtId="0" fontId="0" fillId="4" borderId="15" xfId="0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0" fillId="4" borderId="2" xfId="0" applyFill="1" applyBorder="1"/>
    <xf numFmtId="0" fontId="14" fillId="4" borderId="4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13" fillId="2" borderId="1" xfId="0" applyFont="1" applyFill="1" applyBorder="1" applyAlignment="1">
      <alignment wrapText="1"/>
    </xf>
    <xf numFmtId="3" fontId="14" fillId="2" borderId="1" xfId="0" applyNumberFormat="1" applyFont="1" applyFill="1" applyBorder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12" xfId="0" applyFill="1" applyBorder="1" applyAlignment="1">
      <alignment wrapText="1"/>
    </xf>
    <xf numFmtId="0" fontId="0" fillId="4" borderId="1" xfId="0" applyFill="1" applyBorder="1"/>
    <xf numFmtId="0" fontId="0" fillId="0" borderId="1" xfId="0" applyBorder="1" applyAlignment="1">
      <alignment vertical="top" wrapText="1"/>
    </xf>
    <xf numFmtId="0" fontId="4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Fill="1" applyBorder="1"/>
    <xf numFmtId="0" fontId="5" fillId="0" borderId="1" xfId="0" applyFont="1" applyBorder="1" applyAlignment="1">
      <alignment horizontal="center"/>
    </xf>
    <xf numFmtId="0" fontId="0" fillId="0" borderId="15" xfId="0" applyBorder="1"/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1" xfId="0" applyFill="1" applyBorder="1"/>
    <xf numFmtId="0" fontId="4" fillId="2" borderId="1" xfId="0" applyFont="1" applyFill="1" applyBorder="1"/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1" xfId="1" applyBorder="1"/>
    <xf numFmtId="0" fontId="16" fillId="0" borderId="0" xfId="1" applyFont="1"/>
    <xf numFmtId="0" fontId="16" fillId="0" borderId="1" xfId="1" applyFont="1" applyBorder="1"/>
    <xf numFmtId="0" fontId="0" fillId="0" borderId="21" xfId="0" applyBorder="1"/>
    <xf numFmtId="0" fontId="17" fillId="0" borderId="0" xfId="0" applyFont="1" applyAlignment="1"/>
    <xf numFmtId="0" fontId="18" fillId="0" borderId="0" xfId="0" applyFont="1" applyAlignment="1">
      <alignment vertical="center"/>
    </xf>
    <xf numFmtId="0" fontId="19" fillId="0" borderId="22" xfId="0" applyFont="1" applyBorder="1" applyAlignment="1"/>
    <xf numFmtId="0" fontId="19" fillId="0" borderId="23" xfId="0" applyFont="1" applyBorder="1" applyAlignment="1"/>
    <xf numFmtId="0" fontId="19" fillId="8" borderId="23" xfId="0" applyFont="1" applyFill="1" applyBorder="1" applyAlignment="1"/>
    <xf numFmtId="0" fontId="19" fillId="4" borderId="23" xfId="0" applyFont="1" applyFill="1" applyBorder="1" applyAlignment="1"/>
    <xf numFmtId="0" fontId="19" fillId="0" borderId="24" xfId="0" applyFont="1" applyBorder="1" applyAlignment="1"/>
    <xf numFmtId="0" fontId="19" fillId="0" borderId="13" xfId="0" applyFont="1" applyBorder="1" applyAlignment="1"/>
    <xf numFmtId="0" fontId="19" fillId="4" borderId="13" xfId="0" applyFont="1" applyFill="1" applyBorder="1" applyAlignment="1"/>
    <xf numFmtId="0" fontId="19" fillId="8" borderId="13" xfId="0" applyFont="1" applyFill="1" applyBorder="1" applyAlignment="1"/>
    <xf numFmtId="0" fontId="21" fillId="0" borderId="25" xfId="0" applyFont="1" applyBorder="1" applyAlignment="1"/>
    <xf numFmtId="0" fontId="21" fillId="0" borderId="26" xfId="0" applyFont="1" applyBorder="1" applyAlignment="1"/>
    <xf numFmtId="0" fontId="19" fillId="0" borderId="1" xfId="0" applyFont="1" applyBorder="1" applyAlignment="1"/>
    <xf numFmtId="0" fontId="1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19" fillId="8" borderId="0" xfId="0" applyFont="1" applyFill="1" applyBorder="1" applyAlignment="1"/>
    <xf numFmtId="0" fontId="20" fillId="8" borderId="0" xfId="0" applyFont="1" applyFill="1" applyBorder="1" applyAlignment="1"/>
    <xf numFmtId="0" fontId="19" fillId="4" borderId="9" xfId="0" applyFont="1" applyFill="1" applyBorder="1" applyAlignment="1"/>
    <xf numFmtId="0" fontId="4" fillId="0" borderId="0" xfId="0" applyFont="1"/>
    <xf numFmtId="0" fontId="18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5" fillId="0" borderId="0" xfId="0" applyFont="1" applyBorder="1" applyAlignment="1">
      <alignment horizontal="right" vertical="top"/>
    </xf>
    <xf numFmtId="0" fontId="26" fillId="0" borderId="0" xfId="0" applyFont="1"/>
    <xf numFmtId="0" fontId="25" fillId="0" borderId="0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top"/>
    </xf>
    <xf numFmtId="0" fontId="27" fillId="0" borderId="1" xfId="0" applyFont="1" applyBorder="1" applyAlignment="1">
      <alignment horizontal="right" vertical="top"/>
    </xf>
    <xf numFmtId="0" fontId="23" fillId="0" borderId="1" xfId="0" applyFont="1" applyBorder="1" applyAlignment="1">
      <alignment horizontal="right" vertical="center"/>
    </xf>
    <xf numFmtId="0" fontId="23" fillId="0" borderId="1" xfId="0" applyFont="1" applyBorder="1" applyAlignment="1"/>
    <xf numFmtId="0" fontId="23" fillId="0" borderId="1" xfId="0" applyFont="1" applyBorder="1" applyAlignment="1">
      <alignment horizontal="right"/>
    </xf>
    <xf numFmtId="0" fontId="23" fillId="8" borderId="1" xfId="0" applyFont="1" applyFill="1" applyBorder="1" applyAlignment="1"/>
    <xf numFmtId="0" fontId="23" fillId="4" borderId="1" xfId="0" applyFont="1" applyFill="1" applyBorder="1" applyAlignment="1"/>
    <xf numFmtId="0" fontId="23" fillId="0" borderId="3" xfId="0" applyFont="1" applyBorder="1" applyAlignment="1"/>
    <xf numFmtId="0" fontId="23" fillId="4" borderId="2" xfId="0" applyFont="1" applyFill="1" applyBorder="1" applyAlignment="1"/>
    <xf numFmtId="0" fontId="23" fillId="0" borderId="0" xfId="0" applyFont="1" applyBorder="1" applyAlignment="1"/>
    <xf numFmtId="0" fontId="23" fillId="0" borderId="0" xfId="0" applyFont="1" applyBorder="1" applyAlignment="1">
      <alignment vertical="top"/>
    </xf>
    <xf numFmtId="0" fontId="19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0" fontId="28" fillId="0" borderId="19" xfId="0" applyFont="1" applyBorder="1" applyAlignment="1"/>
    <xf numFmtId="0" fontId="3" fillId="3" borderId="1" xfId="1" applyFill="1" applyBorder="1"/>
    <xf numFmtId="0" fontId="3" fillId="0" borderId="0" xfId="1"/>
    <xf numFmtId="0" fontId="3" fillId="4" borderId="0" xfId="1" applyFill="1"/>
    <xf numFmtId="0" fontId="3" fillId="0" borderId="0" xfId="1"/>
    <xf numFmtId="0" fontId="3" fillId="0" borderId="0" xfId="1" applyAlignment="1">
      <alignment vertical="top"/>
    </xf>
    <xf numFmtId="0" fontId="3" fillId="0" borderId="0" xfId="1" applyAlignment="1">
      <alignment wrapText="1"/>
    </xf>
    <xf numFmtId="0" fontId="3" fillId="4" borderId="0" xfId="1" applyFill="1"/>
    <xf numFmtId="0" fontId="3" fillId="0" borderId="1" xfId="1" applyBorder="1" applyAlignment="1">
      <alignment vertical="top"/>
    </xf>
    <xf numFmtId="0" fontId="3" fillId="0" borderId="1" xfId="1" applyBorder="1" applyAlignment="1">
      <alignment wrapText="1"/>
    </xf>
    <xf numFmtId="0" fontId="3" fillId="4" borderId="1" xfId="1" applyFill="1" applyBorder="1" applyAlignment="1">
      <alignment vertical="top"/>
    </xf>
    <xf numFmtId="0" fontId="3" fillId="4" borderId="1" xfId="1" applyFill="1" applyBorder="1" applyAlignment="1">
      <alignment wrapText="1"/>
    </xf>
    <xf numFmtId="0" fontId="3" fillId="4" borderId="1" xfId="1" applyFill="1" applyBorder="1"/>
    <xf numFmtId="0" fontId="3" fillId="4" borderId="1" xfId="1" applyFill="1" applyBorder="1" applyAlignment="1">
      <alignment vertical="top" wrapText="1"/>
    </xf>
    <xf numFmtId="0" fontId="3" fillId="0" borderId="0" xfId="1" applyFill="1"/>
    <xf numFmtId="0" fontId="3" fillId="4" borderId="0" xfId="1" applyFill="1" applyBorder="1"/>
    <xf numFmtId="0" fontId="3" fillId="4" borderId="3" xfId="1" applyFill="1" applyBorder="1" applyAlignment="1">
      <alignment vertical="top"/>
    </xf>
    <xf numFmtId="0" fontId="3" fillId="4" borderId="3" xfId="1" applyFill="1" applyBorder="1" applyAlignment="1">
      <alignment vertical="top" wrapText="1"/>
    </xf>
    <xf numFmtId="0" fontId="3" fillId="0" borderId="1" xfId="1" applyFill="1" applyBorder="1" applyAlignment="1">
      <alignment vertical="top"/>
    </xf>
    <xf numFmtId="0" fontId="3" fillId="0" borderId="1" xfId="1" applyFill="1" applyBorder="1" applyAlignment="1">
      <alignment wrapText="1"/>
    </xf>
    <xf numFmtId="0" fontId="3" fillId="0" borderId="1" xfId="1" applyFill="1" applyBorder="1"/>
    <xf numFmtId="0" fontId="3" fillId="0" borderId="2" xfId="1" applyBorder="1" applyAlignment="1">
      <alignment wrapText="1"/>
    </xf>
    <xf numFmtId="0" fontId="3" fillId="0" borderId="2" xfId="1" applyBorder="1"/>
    <xf numFmtId="0" fontId="3" fillId="0" borderId="1" xfId="1" applyBorder="1" applyAlignment="1">
      <alignment vertical="top" wrapText="1"/>
    </xf>
    <xf numFmtId="0" fontId="3" fillId="4" borderId="11" xfId="1" applyFill="1" applyBorder="1"/>
    <xf numFmtId="0" fontId="3" fillId="3" borderId="1" xfId="1" applyFill="1" applyBorder="1" applyAlignment="1">
      <alignment wrapText="1"/>
    </xf>
    <xf numFmtId="0" fontId="0" fillId="3" borderId="1" xfId="0" applyFill="1" applyBorder="1"/>
    <xf numFmtId="0" fontId="3" fillId="3" borderId="1" xfId="1" applyFill="1" applyBorder="1" applyAlignment="1">
      <alignment vertical="top" wrapText="1"/>
    </xf>
    <xf numFmtId="0" fontId="2" fillId="0" borderId="1" xfId="1" applyFont="1" applyBorder="1"/>
    <xf numFmtId="0" fontId="3" fillId="0" borderId="0" xfId="1" applyBorder="1"/>
    <xf numFmtId="0" fontId="3" fillId="4" borderId="15" xfId="1" applyFill="1" applyBorder="1"/>
    <xf numFmtId="0" fontId="3" fillId="0" borderId="15" xfId="1" applyBorder="1"/>
    <xf numFmtId="0" fontId="3" fillId="0" borderId="15" xfId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 wrapText="1"/>
    </xf>
    <xf numFmtId="0" fontId="0" fillId="0" borderId="26" xfId="0" applyBorder="1"/>
    <xf numFmtId="0" fontId="5" fillId="0" borderId="29" xfId="0" applyFont="1" applyBorder="1" applyAlignment="1">
      <alignment horizontal="center"/>
    </xf>
    <xf numFmtId="0" fontId="4" fillId="2" borderId="2" xfId="0" applyFont="1" applyFill="1" applyBorder="1"/>
    <xf numFmtId="0" fontId="0" fillId="7" borderId="2" xfId="0" applyFill="1" applyBorder="1"/>
    <xf numFmtId="0" fontId="4" fillId="0" borderId="22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23" xfId="0" applyFont="1" applyBorder="1" applyAlignment="1">
      <alignment vertical="top" wrapText="1"/>
    </xf>
    <xf numFmtId="0" fontId="0" fillId="0" borderId="31" xfId="0" applyBorder="1" applyAlignment="1">
      <alignment horizontal="center"/>
    </xf>
    <xf numFmtId="0" fontId="4" fillId="0" borderId="23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4" borderId="0" xfId="0" applyFont="1" applyFill="1" applyBorder="1"/>
    <xf numFmtId="0" fontId="4" fillId="4" borderId="42" xfId="0" applyFont="1" applyFill="1" applyBorder="1" applyAlignment="1">
      <alignment wrapText="1"/>
    </xf>
    <xf numFmtId="0" fontId="0" fillId="0" borderId="25" xfId="0" applyBorder="1"/>
    <xf numFmtId="0" fontId="4" fillId="0" borderId="45" xfId="0" applyFont="1" applyBorder="1" applyAlignment="1">
      <alignment wrapText="1"/>
    </xf>
    <xf numFmtId="0" fontId="0" fillId="0" borderId="46" xfId="0" applyBorder="1"/>
    <xf numFmtId="0" fontId="5" fillId="0" borderId="4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/>
    <xf numFmtId="0" fontId="5" fillId="0" borderId="0" xfId="0" applyFont="1" applyBorder="1" applyAlignment="1">
      <alignment horizontal="center"/>
    </xf>
    <xf numFmtId="0" fontId="0" fillId="0" borderId="28" xfId="0" applyBorder="1"/>
    <xf numFmtId="0" fontId="4" fillId="0" borderId="37" xfId="0" applyFont="1" applyBorder="1" applyAlignment="1">
      <alignment wrapText="1"/>
    </xf>
    <xf numFmtId="0" fontId="0" fillId="0" borderId="41" xfId="0" applyBorder="1"/>
    <xf numFmtId="0" fontId="4" fillId="0" borderId="22" xfId="0" applyFont="1" applyBorder="1" applyAlignment="1">
      <alignment vertical="top" wrapText="1"/>
    </xf>
    <xf numFmtId="0" fontId="4" fillId="4" borderId="27" xfId="0" applyFont="1" applyFill="1" applyBorder="1" applyAlignment="1">
      <alignment wrapText="1"/>
    </xf>
    <xf numFmtId="0" fontId="9" fillId="0" borderId="22" xfId="0" applyFont="1" applyBorder="1" applyAlignment="1">
      <alignment wrapText="1"/>
    </xf>
    <xf numFmtId="0" fontId="15" fillId="0" borderId="1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9" fillId="0" borderId="23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9" fillId="0" borderId="23" xfId="0" applyFont="1" applyBorder="1" applyAlignment="1">
      <alignment vertical="top" wrapText="1"/>
    </xf>
    <xf numFmtId="0" fontId="9" fillId="0" borderId="37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left" vertical="top" wrapText="1"/>
    </xf>
    <xf numFmtId="0" fontId="9" fillId="4" borderId="23" xfId="0" applyFont="1" applyFill="1" applyBorder="1" applyAlignment="1">
      <alignment wrapText="1"/>
    </xf>
    <xf numFmtId="0" fontId="4" fillId="7" borderId="2" xfId="0" applyFont="1" applyFill="1" applyBorder="1"/>
    <xf numFmtId="0" fontId="4" fillId="0" borderId="42" xfId="0" applyFont="1" applyFill="1" applyBorder="1" applyAlignment="1">
      <alignment wrapText="1"/>
    </xf>
    <xf numFmtId="0" fontId="5" fillId="0" borderId="21" xfId="0" applyFont="1" applyBorder="1" applyAlignment="1">
      <alignment horizontal="center"/>
    </xf>
    <xf numFmtId="0" fontId="9" fillId="0" borderId="22" xfId="0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0" fillId="0" borderId="43" xfId="0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4" borderId="27" xfId="0" applyFill="1" applyBorder="1" applyAlignment="1">
      <alignment wrapText="1"/>
    </xf>
    <xf numFmtId="0" fontId="4" fillId="3" borderId="0" xfId="0" applyFont="1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0" borderId="22" xfId="0" applyBorder="1" applyAlignment="1">
      <alignment wrapText="1"/>
    </xf>
    <xf numFmtId="0" fontId="5" fillId="0" borderId="19" xfId="0" applyFont="1" applyBorder="1" applyAlignment="1">
      <alignment horizontal="center"/>
    </xf>
    <xf numFmtId="0" fontId="0" fillId="0" borderId="30" xfId="0" applyBorder="1"/>
    <xf numFmtId="0" fontId="0" fillId="0" borderId="23" xfId="0" applyBorder="1" applyAlignment="1">
      <alignment wrapText="1"/>
    </xf>
    <xf numFmtId="0" fontId="0" fillId="0" borderId="31" xfId="0" applyBorder="1"/>
    <xf numFmtId="0" fontId="0" fillId="0" borderId="37" xfId="0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7" fillId="0" borderId="26" xfId="0" applyFont="1" applyBorder="1"/>
    <xf numFmtId="0" fontId="7" fillId="0" borderId="29" xfId="0" applyFont="1" applyBorder="1"/>
    <xf numFmtId="0" fontId="7" fillId="0" borderId="2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3" fontId="0" fillId="0" borderId="0" xfId="0" applyNumberFormat="1" applyFill="1" applyBorder="1"/>
    <xf numFmtId="0" fontId="0" fillId="10" borderId="0" xfId="0" applyFill="1"/>
    <xf numFmtId="0" fontId="4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0" fillId="10" borderId="0" xfId="0" applyFill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4" borderId="4" xfId="1" applyFill="1" applyBorder="1"/>
    <xf numFmtId="0" fontId="2" fillId="4" borderId="1" xfId="1" applyFont="1" applyFill="1" applyBorder="1"/>
    <xf numFmtId="0" fontId="7" fillId="0" borderId="4" xfId="0" applyFont="1" applyBorder="1" applyAlignment="1">
      <alignment wrapText="1"/>
    </xf>
    <xf numFmtId="3" fontId="0" fillId="2" borderId="2" xfId="0" applyNumberFormat="1" applyFill="1" applyBorder="1"/>
    <xf numFmtId="0" fontId="0" fillId="0" borderId="8" xfId="0" applyBorder="1" applyAlignment="1">
      <alignment wrapText="1"/>
    </xf>
    <xf numFmtId="0" fontId="2" fillId="0" borderId="0" xfId="1" applyFont="1"/>
    <xf numFmtId="0" fontId="16" fillId="3" borderId="11" xfId="1" applyFont="1" applyFill="1" applyBorder="1" applyAlignment="1">
      <alignment vertical="top"/>
    </xf>
    <xf numFmtId="0" fontId="3" fillId="4" borderId="3" xfId="1" applyFill="1" applyBorder="1"/>
    <xf numFmtId="0" fontId="3" fillId="4" borderId="8" xfId="1" applyFill="1" applyBorder="1"/>
    <xf numFmtId="0" fontId="3" fillId="4" borderId="2" xfId="1" applyFill="1" applyBorder="1"/>
    <xf numFmtId="0" fontId="16" fillId="2" borderId="42" xfId="1" applyFont="1" applyFill="1" applyBorder="1"/>
    <xf numFmtId="0" fontId="16" fillId="2" borderId="29" xfId="1" applyFont="1" applyFill="1" applyBorder="1"/>
    <xf numFmtId="0" fontId="3" fillId="0" borderId="3" xfId="1" applyBorder="1"/>
    <xf numFmtId="0" fontId="16" fillId="2" borderId="42" xfId="1" applyFont="1" applyFill="1" applyBorder="1" applyAlignment="1">
      <alignment wrapText="1"/>
    </xf>
    <xf numFmtId="0" fontId="16" fillId="2" borderId="27" xfId="1" applyFont="1" applyFill="1" applyBorder="1"/>
    <xf numFmtId="0" fontId="16" fillId="2" borderId="44" xfId="1" applyFont="1" applyFill="1" applyBorder="1"/>
    <xf numFmtId="0" fontId="16" fillId="3" borderId="1" xfId="1" applyFont="1" applyFill="1" applyBorder="1"/>
    <xf numFmtId="0" fontId="16" fillId="2" borderId="25" xfId="1" applyFont="1" applyFill="1" applyBorder="1"/>
    <xf numFmtId="0" fontId="16" fillId="3" borderId="1" xfId="1" applyFont="1" applyFill="1" applyBorder="1" applyAlignment="1">
      <alignment vertical="top"/>
    </xf>
    <xf numFmtId="0" fontId="3" fillId="0" borderId="3" xfId="1" applyBorder="1" applyAlignment="1">
      <alignment vertical="top"/>
    </xf>
    <xf numFmtId="0" fontId="3" fillId="0" borderId="3" xfId="1" applyBorder="1" applyAlignment="1">
      <alignment wrapText="1"/>
    </xf>
    <xf numFmtId="0" fontId="3" fillId="0" borderId="5" xfId="1" applyBorder="1"/>
    <xf numFmtId="0" fontId="16" fillId="2" borderId="43" xfId="1" applyFont="1" applyFill="1" applyBorder="1" applyAlignment="1">
      <alignment wrapText="1"/>
    </xf>
    <xf numFmtId="0" fontId="16" fillId="2" borderId="27" xfId="1" applyFont="1" applyFill="1" applyBorder="1" applyAlignment="1">
      <alignment vertical="top"/>
    </xf>
    <xf numFmtId="0" fontId="16" fillId="3" borderId="1" xfId="1" applyFont="1" applyFill="1" applyBorder="1" applyAlignment="1">
      <alignment wrapText="1"/>
    </xf>
    <xf numFmtId="0" fontId="2" fillId="0" borderId="3" xfId="1" applyFont="1" applyBorder="1"/>
    <xf numFmtId="0" fontId="4" fillId="2" borderId="43" xfId="0" applyFont="1" applyFill="1" applyBorder="1"/>
    <xf numFmtId="0" fontId="4" fillId="2" borderId="44" xfId="0" applyFont="1" applyFill="1" applyBorder="1"/>
    <xf numFmtId="0" fontId="4" fillId="2" borderId="27" xfId="0" applyFont="1" applyFill="1" applyBorder="1"/>
    <xf numFmtId="0" fontId="2" fillId="9" borderId="0" xfId="1" applyFont="1" applyFill="1"/>
    <xf numFmtId="0" fontId="29" fillId="0" borderId="0" xfId="1" applyFont="1"/>
    <xf numFmtId="0" fontId="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/>
    <xf numFmtId="0" fontId="4" fillId="2" borderId="0" xfId="0" applyFont="1" applyFill="1" applyBorder="1" applyAlignment="1">
      <alignment wrapText="1"/>
    </xf>
    <xf numFmtId="3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6" fillId="2" borderId="51" xfId="1" applyFont="1" applyFill="1" applyBorder="1"/>
    <xf numFmtId="0" fontId="16" fillId="2" borderId="48" xfId="1" applyFont="1" applyFill="1" applyBorder="1"/>
    <xf numFmtId="0" fontId="16" fillId="2" borderId="49" xfId="1" applyFont="1" applyFill="1" applyBorder="1"/>
    <xf numFmtId="0" fontId="1" fillId="4" borderId="1" xfId="1" applyFont="1" applyFill="1" applyBorder="1" applyAlignment="1">
      <alignment vertical="top"/>
    </xf>
    <xf numFmtId="0" fontId="1" fillId="4" borderId="1" xfId="1" applyFont="1" applyFill="1" applyBorder="1" applyAlignment="1">
      <alignment wrapText="1"/>
    </xf>
    <xf numFmtId="0" fontId="1" fillId="4" borderId="1" xfId="1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5" xfId="0" applyFont="1" applyBorder="1"/>
    <xf numFmtId="0" fontId="7" fillId="0" borderId="1" xfId="0" applyFont="1" applyBorder="1" applyAlignment="1">
      <alignment horizontal="center"/>
    </xf>
    <xf numFmtId="0" fontId="7" fillId="0" borderId="31" xfId="0" applyFont="1" applyBorder="1"/>
    <xf numFmtId="0" fontId="7" fillId="4" borderId="21" xfId="0" applyFont="1" applyFill="1" applyBorder="1" applyAlignment="1">
      <alignment horizontal="center"/>
    </xf>
    <xf numFmtId="0" fontId="7" fillId="0" borderId="41" xfId="0" applyFont="1" applyBorder="1"/>
    <xf numFmtId="0" fontId="1" fillId="4" borderId="1" xfId="1" applyFont="1" applyFill="1" applyBorder="1" applyAlignment="1">
      <alignment horizontal="right" wrapText="1"/>
    </xf>
    <xf numFmtId="0" fontId="7" fillId="0" borderId="2" xfId="0" applyFont="1" applyBorder="1"/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6" xfId="0" applyBorder="1" applyAlignment="1">
      <alignment wrapText="1"/>
    </xf>
    <xf numFmtId="0" fontId="32" fillId="3" borderId="0" xfId="0" applyFont="1" applyFill="1" applyAlignment="1">
      <alignment wrapText="1"/>
    </xf>
    <xf numFmtId="0" fontId="16" fillId="3" borderId="0" xfId="1" applyFont="1" applyFill="1"/>
    <xf numFmtId="0" fontId="33" fillId="3" borderId="0" xfId="1" applyFont="1" applyFill="1" applyAlignment="1">
      <alignment wrapText="1"/>
    </xf>
    <xf numFmtId="0" fontId="3" fillId="3" borderId="0" xfId="1" applyFill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31" fillId="0" borderId="0" xfId="0" applyFont="1" applyBorder="1" applyAlignment="1"/>
    <xf numFmtId="0" fontId="30" fillId="0" borderId="0" xfId="0" applyFont="1" applyAlignment="1">
      <alignment wrapText="1"/>
    </xf>
    <xf numFmtId="0" fontId="4" fillId="0" borderId="0" xfId="1" applyFont="1"/>
    <xf numFmtId="0" fontId="0" fillId="2" borderId="0" xfId="0" applyFill="1" applyBorder="1"/>
    <xf numFmtId="0" fontId="4" fillId="0" borderId="0" xfId="0" applyFont="1" applyBorder="1"/>
    <xf numFmtId="3" fontId="0" fillId="4" borderId="0" xfId="0" applyNumberFormat="1" applyFill="1" applyBorder="1"/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21" xfId="0" applyBorder="1" applyAlignment="1">
      <alignment wrapText="1"/>
    </xf>
    <xf numFmtId="0" fontId="7" fillId="4" borderId="38" xfId="0" applyFont="1" applyFill="1" applyBorder="1" applyAlignment="1">
      <alignment horizontal="left" vertical="top" wrapText="1"/>
    </xf>
    <xf numFmtId="0" fontId="7" fillId="4" borderId="39" xfId="0" applyFont="1" applyFill="1" applyBorder="1" applyAlignment="1">
      <alignment horizontal="left" vertical="top" wrapText="1"/>
    </xf>
    <xf numFmtId="0" fontId="7" fillId="4" borderId="4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38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5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0" borderId="43" xfId="0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25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26" xfId="0" applyBorder="1" applyAlignment="1">
      <alignment wrapText="1"/>
    </xf>
    <xf numFmtId="0" fontId="8" fillId="0" borderId="19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4" xfId="0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8" fillId="0" borderId="4" xfId="0" applyFont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8" xfId="0" applyBorder="1" applyAlignment="1">
      <alignment wrapText="1"/>
    </xf>
    <xf numFmtId="0" fontId="4" fillId="3" borderId="0" xfId="0" applyFont="1" applyFill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D24" sqref="D24"/>
    </sheetView>
  </sheetViews>
  <sheetFormatPr defaultRowHeight="15.75" x14ac:dyDescent="0.25"/>
  <sheetData>
    <row r="1" spans="1:9" x14ac:dyDescent="0.25">
      <c r="A1" s="9" t="s">
        <v>1157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1158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1168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9"/>
      <c r="B13" s="9"/>
      <c r="C13" s="364" t="s">
        <v>1159</v>
      </c>
      <c r="D13" s="9"/>
      <c r="E13" s="9"/>
      <c r="F13" s="9"/>
      <c r="G13" s="9"/>
      <c r="H13" s="9"/>
      <c r="I13" s="9"/>
    </row>
    <row r="14" spans="1:9" x14ac:dyDescent="0.25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9"/>
      <c r="B48" s="9"/>
      <c r="C48" s="9"/>
      <c r="D48" s="9"/>
      <c r="E48" s="9"/>
      <c r="F48" s="9"/>
      <c r="G48" s="9"/>
      <c r="H48" s="9"/>
      <c r="I48" s="9"/>
    </row>
  </sheetData>
  <printOptions gridLine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Normal="100" workbookViewId="0">
      <selection activeCell="C15" sqref="C15"/>
    </sheetView>
  </sheetViews>
  <sheetFormatPr defaultRowHeight="15.75" x14ac:dyDescent="0.25"/>
  <sheetData>
    <row r="1" spans="1:1" x14ac:dyDescent="0.25">
      <c r="A1" t="s">
        <v>1167</v>
      </c>
    </row>
    <row r="3" spans="1:1" x14ac:dyDescent="0.25">
      <c r="A3" t="s">
        <v>1170</v>
      </c>
    </row>
    <row r="5" spans="1:1" x14ac:dyDescent="0.25">
      <c r="A5" t="s">
        <v>1169</v>
      </c>
    </row>
    <row r="6" spans="1:1" x14ac:dyDescent="0.25">
      <c r="A6" t="s">
        <v>1160</v>
      </c>
    </row>
  </sheetData>
  <pageMargins left="0.7" right="0.7" top="0.78740157499999996" bottom="0.78740157499999996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opLeftCell="A19" zoomScaleNormal="100" workbookViewId="0">
      <selection activeCell="G43" sqref="G43"/>
    </sheetView>
  </sheetViews>
  <sheetFormatPr defaultRowHeight="15.75" x14ac:dyDescent="0.25"/>
  <cols>
    <col min="1" max="1" width="9" customWidth="1"/>
    <col min="2" max="2" width="39.875" customWidth="1"/>
  </cols>
  <sheetData>
    <row r="1" spans="1:15" ht="39.75" customHeight="1" x14ac:dyDescent="0.25">
      <c r="A1" s="28"/>
      <c r="B1" s="23" t="s">
        <v>1147</v>
      </c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B2" s="349"/>
      <c r="D2" s="349"/>
    </row>
    <row r="3" spans="1:15" x14ac:dyDescent="0.25">
      <c r="A3" s="1" t="s">
        <v>0</v>
      </c>
      <c r="B3" s="347" t="s">
        <v>813</v>
      </c>
      <c r="C3" s="1" t="s">
        <v>804</v>
      </c>
      <c r="D3" s="347" t="s">
        <v>805</v>
      </c>
      <c r="E3" s="1" t="s">
        <v>806</v>
      </c>
      <c r="F3" s="1" t="s">
        <v>807</v>
      </c>
      <c r="G3" s="1" t="s">
        <v>803</v>
      </c>
      <c r="H3" s="1" t="s">
        <v>808</v>
      </c>
      <c r="I3" s="1" t="s">
        <v>809</v>
      </c>
      <c r="J3" s="1" t="s">
        <v>810</v>
      </c>
      <c r="K3" s="1" t="s">
        <v>811</v>
      </c>
      <c r="L3" s="1" t="s">
        <v>812</v>
      </c>
      <c r="M3" s="1" t="s">
        <v>815</v>
      </c>
      <c r="N3" s="95" t="s">
        <v>816</v>
      </c>
      <c r="O3" s="1" t="s">
        <v>1117</v>
      </c>
    </row>
    <row r="4" spans="1:15" ht="47.25" x14ac:dyDescent="0.25">
      <c r="A4" s="358" t="s">
        <v>1</v>
      </c>
      <c r="B4" s="347"/>
      <c r="C4" s="89" t="s">
        <v>1113</v>
      </c>
      <c r="D4" s="347">
        <v>26.66</v>
      </c>
      <c r="E4" s="1"/>
      <c r="F4" s="347" t="s">
        <v>1115</v>
      </c>
      <c r="G4" s="1"/>
      <c r="H4" s="1"/>
      <c r="I4" s="1"/>
      <c r="J4" s="1"/>
      <c r="K4" s="1"/>
      <c r="L4" s="1"/>
      <c r="M4" s="1"/>
      <c r="N4" s="95"/>
      <c r="O4" s="1"/>
    </row>
    <row r="5" spans="1:15" x14ac:dyDescent="0.25">
      <c r="A5" s="1" t="s">
        <v>2</v>
      </c>
      <c r="B5" s="347"/>
      <c r="C5" s="1" t="s">
        <v>3</v>
      </c>
      <c r="D5" s="347"/>
      <c r="E5" s="1">
        <v>24.021999999999998</v>
      </c>
      <c r="F5" s="1"/>
      <c r="G5" s="1"/>
      <c r="H5" s="1"/>
      <c r="I5" s="1">
        <v>27.26</v>
      </c>
      <c r="J5" s="1"/>
      <c r="K5" s="1"/>
      <c r="L5" s="1">
        <v>14.763999999999999</v>
      </c>
      <c r="M5" s="1"/>
      <c r="N5" s="95"/>
      <c r="O5" s="1"/>
    </row>
    <row r="6" spans="1:15" x14ac:dyDescent="0.25">
      <c r="A6" s="1" t="s">
        <v>4</v>
      </c>
      <c r="B6" s="347"/>
      <c r="C6" s="1"/>
      <c r="D6" s="347">
        <v>26.66</v>
      </c>
      <c r="E6" s="1"/>
      <c r="F6" s="1"/>
      <c r="G6" s="1">
        <v>22.841999999999999</v>
      </c>
      <c r="H6" s="1">
        <v>26.303999999999998</v>
      </c>
      <c r="I6" s="1"/>
      <c r="J6" s="1"/>
      <c r="K6" s="1"/>
      <c r="L6" s="1"/>
      <c r="M6" s="1"/>
      <c r="N6" s="95"/>
      <c r="O6" s="1"/>
    </row>
    <row r="7" spans="1:15" ht="31.5" x14ac:dyDescent="0.25">
      <c r="A7" s="359" t="s">
        <v>5</v>
      </c>
      <c r="B7" s="347"/>
      <c r="C7" s="1" t="s">
        <v>1114</v>
      </c>
      <c r="D7" s="347"/>
      <c r="E7" s="1"/>
      <c r="F7" s="347" t="s">
        <v>1115</v>
      </c>
      <c r="G7" s="1"/>
      <c r="H7" s="1" t="s">
        <v>3</v>
      </c>
      <c r="I7" s="1"/>
      <c r="J7" s="1"/>
      <c r="K7" s="1"/>
      <c r="L7" s="1">
        <v>14.763999999999999</v>
      </c>
      <c r="M7" s="1"/>
      <c r="N7" s="95"/>
      <c r="O7" s="1"/>
    </row>
    <row r="8" spans="1:15" ht="16.5" thickBot="1" x14ac:dyDescent="0.3">
      <c r="A8" s="129" t="s">
        <v>6</v>
      </c>
      <c r="B8" s="351"/>
      <c r="C8" s="12" t="s">
        <v>3</v>
      </c>
      <c r="D8" s="351">
        <v>26.66</v>
      </c>
      <c r="E8" s="12"/>
      <c r="F8" s="12"/>
      <c r="G8" s="12"/>
      <c r="H8" s="12"/>
      <c r="I8" s="12"/>
      <c r="J8" s="12">
        <v>22.794</v>
      </c>
      <c r="K8" s="12">
        <v>9.5559999999999992</v>
      </c>
      <c r="L8" s="12"/>
      <c r="M8" s="12"/>
      <c r="N8" s="96"/>
      <c r="O8" s="129"/>
    </row>
    <row r="9" spans="1:15" ht="16.5" thickTop="1" x14ac:dyDescent="0.25">
      <c r="A9" s="14" t="s">
        <v>7</v>
      </c>
      <c r="B9" s="97"/>
      <c r="C9" s="98"/>
      <c r="D9" s="97"/>
      <c r="E9" s="98"/>
      <c r="F9" s="98"/>
      <c r="G9" s="98"/>
      <c r="H9" s="98"/>
      <c r="I9" s="98"/>
      <c r="J9" s="98"/>
      <c r="K9" s="98"/>
      <c r="L9" s="98"/>
      <c r="M9" s="98">
        <v>6.91</v>
      </c>
      <c r="N9" s="99" t="s">
        <v>1116</v>
      </c>
      <c r="O9" s="14" t="s">
        <v>1118</v>
      </c>
    </row>
    <row r="10" spans="1:15" ht="14.25" customHeight="1" x14ac:dyDescent="0.25">
      <c r="B10" s="349"/>
      <c r="D10" s="349"/>
    </row>
    <row r="11" spans="1:15" ht="16.5" customHeight="1" x14ac:dyDescent="0.25">
      <c r="B11" s="361" t="s">
        <v>1119</v>
      </c>
      <c r="C11" s="149" t="s">
        <v>8</v>
      </c>
      <c r="D11" s="20"/>
    </row>
    <row r="12" spans="1:15" x14ac:dyDescent="0.25">
      <c r="B12" s="349"/>
      <c r="D12" s="349"/>
    </row>
    <row r="13" spans="1:15" ht="22.5" customHeight="1" x14ac:dyDescent="0.25">
      <c r="B13" s="20" t="s">
        <v>1164</v>
      </c>
      <c r="C13" s="149" t="s">
        <v>1120</v>
      </c>
      <c r="D13" s="20"/>
    </row>
    <row r="14" spans="1:15" x14ac:dyDescent="0.25">
      <c r="B14" s="349"/>
      <c r="D14" s="349"/>
    </row>
    <row r="18" spans="1:10" x14ac:dyDescent="0.25">
      <c r="B18" s="349"/>
    </row>
    <row r="19" spans="1:10" ht="31.5" x14ac:dyDescent="0.25">
      <c r="A19" s="28"/>
      <c r="B19" s="23" t="s">
        <v>837</v>
      </c>
      <c r="C19" s="28"/>
      <c r="D19" s="28"/>
      <c r="E19" s="28"/>
      <c r="F19" s="28"/>
      <c r="G19" s="28"/>
      <c r="H19" s="28"/>
      <c r="I19" s="28"/>
    </row>
    <row r="20" spans="1:10" x14ac:dyDescent="0.25">
      <c r="B20" s="349"/>
    </row>
    <row r="21" spans="1:10" x14ac:dyDescent="0.25">
      <c r="A21" s="347" t="s">
        <v>0</v>
      </c>
      <c r="B21" s="1" t="s">
        <v>817</v>
      </c>
      <c r="C21" s="95" t="s">
        <v>819</v>
      </c>
      <c r="D21" s="101" t="s">
        <v>818</v>
      </c>
      <c r="E21" s="101" t="s">
        <v>820</v>
      </c>
      <c r="F21" s="101" t="s">
        <v>821</v>
      </c>
      <c r="G21" s="101" t="s">
        <v>822</v>
      </c>
      <c r="H21" s="101" t="s">
        <v>823</v>
      </c>
      <c r="I21" s="37" t="s">
        <v>468</v>
      </c>
    </row>
    <row r="22" spans="1:10" x14ac:dyDescent="0.25">
      <c r="A22" s="347" t="s">
        <v>469</v>
      </c>
      <c r="B22" s="82">
        <v>6.726</v>
      </c>
      <c r="C22" s="95">
        <v>1.885</v>
      </c>
      <c r="D22" s="1"/>
      <c r="E22" s="1"/>
      <c r="F22" s="1"/>
      <c r="G22" s="1"/>
      <c r="H22" s="1"/>
      <c r="I22" s="37">
        <f>SUM(B22:H22)</f>
        <v>8.6110000000000007</v>
      </c>
    </row>
    <row r="23" spans="1:10" x14ac:dyDescent="0.25">
      <c r="A23" s="347" t="s">
        <v>470</v>
      </c>
      <c r="B23" s="1"/>
      <c r="C23" s="95"/>
      <c r="D23" s="1">
        <v>0.59</v>
      </c>
      <c r="E23" s="1">
        <v>15.305</v>
      </c>
      <c r="F23" s="1"/>
      <c r="G23" s="1"/>
      <c r="H23" s="1"/>
      <c r="I23" s="37">
        <f>SUM(D23:H23)</f>
        <v>15.895</v>
      </c>
    </row>
    <row r="24" spans="1:10" x14ac:dyDescent="0.25">
      <c r="A24" s="347" t="s">
        <v>471</v>
      </c>
      <c r="B24" s="1">
        <v>6.726</v>
      </c>
      <c r="C24" s="95"/>
      <c r="D24" s="1"/>
      <c r="E24" s="1"/>
      <c r="F24" s="1">
        <v>4.6849999999999996</v>
      </c>
      <c r="G24" s="1"/>
      <c r="H24" s="1"/>
      <c r="I24" s="37">
        <f>SUM(B24:H24)</f>
        <v>11.411</v>
      </c>
    </row>
    <row r="25" spans="1:10" x14ac:dyDescent="0.25">
      <c r="A25" s="347" t="s">
        <v>472</v>
      </c>
      <c r="B25" s="1"/>
      <c r="C25" s="95"/>
      <c r="D25" s="1">
        <v>0.59</v>
      </c>
      <c r="E25" s="1"/>
      <c r="F25" s="1"/>
      <c r="G25" s="1">
        <v>7.1310000000000002</v>
      </c>
      <c r="H25" s="1"/>
      <c r="I25" s="37">
        <f>SUM(D25:H25)</f>
        <v>7.7210000000000001</v>
      </c>
    </row>
    <row r="26" spans="1:10" x14ac:dyDescent="0.25">
      <c r="A26" s="347" t="s">
        <v>473</v>
      </c>
      <c r="B26" s="1">
        <v>6.726</v>
      </c>
      <c r="C26" s="95"/>
      <c r="D26" s="1"/>
      <c r="E26" s="1"/>
      <c r="F26" s="1"/>
      <c r="G26" s="1"/>
      <c r="H26" s="1"/>
      <c r="I26" s="37">
        <f>+B26</f>
        <v>6.726</v>
      </c>
    </row>
    <row r="27" spans="1:10" ht="31.5" x14ac:dyDescent="0.25">
      <c r="A27" s="347" t="s">
        <v>1078</v>
      </c>
      <c r="B27" s="1"/>
      <c r="C27" s="95"/>
      <c r="D27" s="1"/>
      <c r="E27" s="1"/>
      <c r="F27" s="1"/>
      <c r="G27" s="1"/>
      <c r="H27" s="1">
        <v>2.86</v>
      </c>
      <c r="I27" s="37"/>
    </row>
    <row r="28" spans="1:10" x14ac:dyDescent="0.25">
      <c r="A28" s="9"/>
      <c r="B28" s="353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B29" s="360" t="s">
        <v>1161</v>
      </c>
      <c r="C29" s="9"/>
      <c r="D29" s="92"/>
      <c r="E29" s="92"/>
      <c r="F29" s="9"/>
      <c r="G29" s="9"/>
      <c r="H29" s="9"/>
      <c r="I29" s="9"/>
      <c r="J29" s="92"/>
    </row>
    <row r="32" spans="1:10" ht="31.5" x14ac:dyDescent="0.25">
      <c r="A32" s="355"/>
      <c r="B32" s="356" t="s">
        <v>1163</v>
      </c>
      <c r="C32" s="357"/>
      <c r="D32" s="357"/>
      <c r="E32" s="357"/>
      <c r="F32" s="357"/>
      <c r="G32" s="357"/>
      <c r="H32" s="357"/>
      <c r="I32" s="28"/>
    </row>
    <row r="33" spans="1:12" x14ac:dyDescent="0.25">
      <c r="A33" s="298"/>
      <c r="B33" s="178"/>
      <c r="C33" s="178"/>
      <c r="D33" s="178"/>
      <c r="E33" s="178"/>
      <c r="F33" s="178"/>
      <c r="G33" s="178"/>
      <c r="H33" s="178"/>
    </row>
    <row r="34" spans="1:12" x14ac:dyDescent="0.25">
      <c r="A34" s="347" t="s">
        <v>0</v>
      </c>
      <c r="B34" s="82" t="s">
        <v>1140</v>
      </c>
      <c r="C34" s="95" t="s">
        <v>1141</v>
      </c>
      <c r="D34" s="101" t="s">
        <v>1142</v>
      </c>
      <c r="E34" s="101" t="s">
        <v>1143</v>
      </c>
      <c r="F34" s="101" t="s">
        <v>1144</v>
      </c>
      <c r="G34" s="101" t="s">
        <v>1146</v>
      </c>
      <c r="H34" s="101" t="s">
        <v>823</v>
      </c>
      <c r="I34" s="37" t="s">
        <v>468</v>
      </c>
    </row>
    <row r="35" spans="1:12" x14ac:dyDescent="0.25">
      <c r="A35" s="347" t="s">
        <v>469</v>
      </c>
      <c r="B35" s="82">
        <v>8.375</v>
      </c>
      <c r="C35" s="95">
        <v>5.5940000000000003</v>
      </c>
      <c r="D35" s="1"/>
      <c r="E35" s="1"/>
      <c r="F35" s="1"/>
      <c r="G35" s="1"/>
      <c r="H35" s="1"/>
      <c r="I35" s="37">
        <f>SUM(B35:H35)</f>
        <v>13.969000000000001</v>
      </c>
    </row>
    <row r="36" spans="1:12" x14ac:dyDescent="0.25">
      <c r="A36" s="347" t="s">
        <v>470</v>
      </c>
      <c r="B36" s="1"/>
      <c r="C36" s="95"/>
      <c r="D36" s="1">
        <v>5.7949999999999999</v>
      </c>
      <c r="E36" s="1"/>
      <c r="F36" s="1"/>
      <c r="G36" s="1"/>
      <c r="H36" s="1"/>
      <c r="I36" s="37">
        <f>SUM(D36:H36)</f>
        <v>5.7949999999999999</v>
      </c>
    </row>
    <row r="37" spans="1:12" x14ac:dyDescent="0.25">
      <c r="A37" s="347" t="s">
        <v>471</v>
      </c>
      <c r="B37" s="1">
        <v>8.375</v>
      </c>
      <c r="C37" s="95"/>
      <c r="D37" s="1"/>
      <c r="E37" s="1">
        <v>2.37</v>
      </c>
      <c r="F37" s="1"/>
      <c r="G37" s="1"/>
      <c r="H37" s="1"/>
      <c r="I37" s="37">
        <f>SUM(B37:H37)</f>
        <v>10.745000000000001</v>
      </c>
    </row>
    <row r="38" spans="1:12" x14ac:dyDescent="0.25">
      <c r="A38" s="347" t="s">
        <v>472</v>
      </c>
      <c r="B38" s="1"/>
      <c r="C38" s="95"/>
      <c r="D38" s="1"/>
      <c r="E38" s="1"/>
      <c r="F38" s="1">
        <v>5.8449999999999998</v>
      </c>
      <c r="G38" s="1"/>
      <c r="H38" s="1"/>
      <c r="I38" s="37">
        <f>SUM(C38:H38)</f>
        <v>5.8449999999999998</v>
      </c>
    </row>
    <row r="39" spans="1:12" x14ac:dyDescent="0.25">
      <c r="A39" s="347" t="s">
        <v>1145</v>
      </c>
      <c r="B39" s="1">
        <v>8.375</v>
      </c>
      <c r="C39" s="95"/>
      <c r="D39" s="1"/>
      <c r="E39" s="1"/>
      <c r="F39" s="1"/>
      <c r="G39" s="1"/>
      <c r="H39" s="1"/>
      <c r="I39" s="37">
        <f>SUM(B39:H39)</f>
        <v>8.375</v>
      </c>
    </row>
    <row r="40" spans="1:12" ht="31.5" x14ac:dyDescent="0.25">
      <c r="A40" s="347" t="s">
        <v>1078</v>
      </c>
      <c r="B40" s="1"/>
      <c r="C40" s="95"/>
      <c r="D40" s="1"/>
      <c r="E40" s="1"/>
      <c r="F40" s="1"/>
      <c r="G40" s="1">
        <v>4.34</v>
      </c>
      <c r="H40" s="1"/>
      <c r="I40" s="37"/>
    </row>
    <row r="41" spans="1:12" x14ac:dyDescent="0.25">
      <c r="A41" s="298"/>
      <c r="B41" s="178"/>
      <c r="C41" s="178"/>
      <c r="D41" s="178"/>
      <c r="E41" s="178"/>
      <c r="F41" s="178"/>
      <c r="G41" s="178"/>
      <c r="H41" s="178"/>
    </row>
    <row r="42" spans="1:12" x14ac:dyDescent="0.25">
      <c r="A42" s="323"/>
      <c r="B42" s="362" t="s">
        <v>1155</v>
      </c>
      <c r="C42" s="178"/>
      <c r="D42" s="178"/>
      <c r="E42" s="178"/>
      <c r="F42" s="178"/>
      <c r="G42" s="178"/>
      <c r="H42" s="178"/>
    </row>
    <row r="43" spans="1:12" ht="162" customHeight="1" x14ac:dyDescent="0.25"/>
    <row r="45" spans="1:12" ht="39.75" customHeight="1" x14ac:dyDescent="0.25">
      <c r="A45" s="354"/>
      <c r="B45" s="439" t="s">
        <v>1162</v>
      </c>
      <c r="C45" s="439"/>
      <c r="D45" s="439"/>
      <c r="E45" s="439"/>
      <c r="F45" s="28"/>
      <c r="G45" s="28"/>
      <c r="H45" s="28"/>
      <c r="I45" s="28"/>
      <c r="J45" s="28"/>
      <c r="K45" s="28"/>
      <c r="L45" s="28"/>
    </row>
    <row r="46" spans="1:12" x14ac:dyDescent="0.25">
      <c r="A46" s="349"/>
      <c r="B46" s="372"/>
      <c r="C46" s="372"/>
      <c r="D46" s="372"/>
      <c r="E46" s="372"/>
    </row>
    <row r="47" spans="1:12" ht="31.5" x14ac:dyDescent="0.25">
      <c r="A47" s="347"/>
      <c r="B47" s="347" t="s">
        <v>715</v>
      </c>
      <c r="C47" s="347" t="s">
        <v>716</v>
      </c>
      <c r="D47" s="347" t="s">
        <v>717</v>
      </c>
      <c r="E47" s="347" t="s">
        <v>795</v>
      </c>
      <c r="F47" s="347" t="s">
        <v>831</v>
      </c>
      <c r="G47" s="347" t="s">
        <v>796</v>
      </c>
      <c r="H47" s="89" t="s">
        <v>802</v>
      </c>
      <c r="I47" s="89" t="s">
        <v>829</v>
      </c>
      <c r="J47" s="89" t="s">
        <v>830</v>
      </c>
      <c r="K47" s="347" t="s">
        <v>832</v>
      </c>
      <c r="L47" s="347" t="s">
        <v>870</v>
      </c>
    </row>
    <row r="48" spans="1:12" x14ac:dyDescent="0.25">
      <c r="A48" s="347" t="s">
        <v>1</v>
      </c>
      <c r="B48" s="347">
        <v>10620</v>
      </c>
      <c r="C48" s="347">
        <v>2133</v>
      </c>
      <c r="D48" s="347">
        <v>6952</v>
      </c>
      <c r="E48" s="347"/>
      <c r="F48" s="1"/>
      <c r="G48" s="1"/>
      <c r="H48" s="1"/>
      <c r="I48" s="1"/>
      <c r="J48" s="1"/>
      <c r="K48" s="1"/>
      <c r="L48" s="1"/>
    </row>
    <row r="49" spans="1:12" x14ac:dyDescent="0.25">
      <c r="A49" s="347" t="s">
        <v>2</v>
      </c>
      <c r="B49" s="347">
        <v>10075</v>
      </c>
      <c r="C49" s="347"/>
      <c r="D49" s="347"/>
      <c r="E49" s="347">
        <v>6730</v>
      </c>
      <c r="F49" s="1">
        <v>1811</v>
      </c>
      <c r="G49" s="1"/>
      <c r="H49" s="1"/>
      <c r="I49" s="1"/>
      <c r="J49" s="1"/>
      <c r="K49" s="1"/>
      <c r="L49" s="1"/>
    </row>
    <row r="50" spans="1:12" x14ac:dyDescent="0.25">
      <c r="A50" s="347" t="s">
        <v>4</v>
      </c>
      <c r="B50" s="347">
        <v>11275</v>
      </c>
      <c r="C50" s="347">
        <v>2133</v>
      </c>
      <c r="D50" s="347"/>
      <c r="E50" s="347"/>
      <c r="F50" s="1"/>
      <c r="G50" s="1">
        <v>6495.27</v>
      </c>
      <c r="H50" s="1"/>
      <c r="I50" s="1"/>
      <c r="J50" s="1"/>
      <c r="K50" s="1"/>
      <c r="L50" s="1"/>
    </row>
    <row r="51" spans="1:12" x14ac:dyDescent="0.25">
      <c r="A51" s="347" t="s">
        <v>5</v>
      </c>
      <c r="B51" s="347">
        <v>11275</v>
      </c>
      <c r="C51" s="347"/>
      <c r="D51" s="347">
        <v>6952</v>
      </c>
      <c r="E51" s="347"/>
      <c r="F51" s="1"/>
      <c r="G51" s="1"/>
      <c r="H51" s="1">
        <v>1200</v>
      </c>
      <c r="I51" s="1"/>
      <c r="J51" s="1"/>
      <c r="K51" s="1"/>
      <c r="L51" s="1"/>
    </row>
    <row r="52" spans="1:12" ht="16.5" thickBot="1" x14ac:dyDescent="0.3">
      <c r="A52" s="351" t="s">
        <v>6</v>
      </c>
      <c r="B52" s="351">
        <v>11275</v>
      </c>
      <c r="C52" s="351">
        <v>2133</v>
      </c>
      <c r="D52" s="351"/>
      <c r="E52" s="351">
        <v>6730</v>
      </c>
      <c r="F52" s="12"/>
      <c r="G52" s="12"/>
      <c r="H52" s="12"/>
      <c r="I52" s="12"/>
      <c r="J52" s="12"/>
      <c r="K52" s="12">
        <v>565.27</v>
      </c>
      <c r="L52" s="129"/>
    </row>
    <row r="53" spans="1:12" x14ac:dyDescent="0.25">
      <c r="A53" s="350" t="s">
        <v>625</v>
      </c>
      <c r="B53" s="352" t="s">
        <v>833</v>
      </c>
      <c r="C53" s="352"/>
      <c r="D53" s="352"/>
      <c r="E53" s="352"/>
      <c r="F53" s="352"/>
      <c r="G53" s="352"/>
      <c r="H53" s="352"/>
      <c r="I53" s="119"/>
      <c r="J53" s="119">
        <v>3950</v>
      </c>
      <c r="K53" s="119"/>
      <c r="L53" s="14"/>
    </row>
    <row r="54" spans="1:12" x14ac:dyDescent="0.25">
      <c r="A54" s="348" t="s">
        <v>626</v>
      </c>
      <c r="B54" s="347" t="s">
        <v>834</v>
      </c>
      <c r="C54" s="347"/>
      <c r="D54" s="347"/>
      <c r="E54" s="347"/>
      <c r="F54" s="347"/>
      <c r="G54" s="347"/>
      <c r="H54" s="347"/>
      <c r="I54" s="1"/>
      <c r="J54" s="1"/>
      <c r="K54" s="1"/>
      <c r="L54" s="1">
        <v>3150</v>
      </c>
    </row>
    <row r="55" spans="1:12" ht="31.5" x14ac:dyDescent="0.25">
      <c r="A55" s="347" t="s">
        <v>1075</v>
      </c>
      <c r="B55" s="374"/>
      <c r="C55" s="374"/>
      <c r="D55" s="374"/>
      <c r="E55" s="374"/>
      <c r="F55" s="374"/>
      <c r="G55" s="374"/>
      <c r="H55" s="347"/>
      <c r="I55" s="1">
        <v>370</v>
      </c>
      <c r="J55" s="1"/>
      <c r="K55" s="1"/>
      <c r="L55" s="1"/>
    </row>
    <row r="56" spans="1:12" x14ac:dyDescent="0.25">
      <c r="A56" s="349"/>
      <c r="B56" s="349"/>
      <c r="C56" s="349"/>
      <c r="D56" s="349"/>
      <c r="E56" s="349"/>
    </row>
    <row r="57" spans="1:12" x14ac:dyDescent="0.25">
      <c r="A57" s="326"/>
      <c r="B57" s="326" t="s">
        <v>1165</v>
      </c>
      <c r="C57" s="349"/>
      <c r="D57" s="349"/>
      <c r="E57" s="349"/>
    </row>
    <row r="58" spans="1:12" x14ac:dyDescent="0.25">
      <c r="A58" s="349"/>
      <c r="B58" s="349"/>
      <c r="C58" s="349"/>
      <c r="D58" s="349"/>
      <c r="E58" s="349"/>
    </row>
  </sheetData>
  <mergeCells count="3">
    <mergeCell ref="B45:E45"/>
    <mergeCell ref="B46:E46"/>
    <mergeCell ref="B55:G55"/>
  </mergeCells>
  <pageMargins left="0.7" right="0.7" top="0.78740157499999996" bottom="0.78740157499999996" header="0.3" footer="0.3"/>
  <pageSetup paperSize="9" scale="74" fitToHeight="0" orientation="landscape" r:id="rId1"/>
  <rowBreaks count="3" manualBreakCount="3">
    <brk id="18" max="14" man="1"/>
    <brk id="31" max="16383" man="1"/>
    <brk id="4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9"/>
  <sheetViews>
    <sheetView view="pageBreakPreview" topLeftCell="A19" zoomScale="115" zoomScaleNormal="100" zoomScaleSheetLayoutView="115" workbookViewId="0">
      <selection activeCell="F44" sqref="F44"/>
    </sheetView>
  </sheetViews>
  <sheetFormatPr defaultRowHeight="15.75" x14ac:dyDescent="0.25"/>
  <cols>
    <col min="1" max="1" width="10.375" customWidth="1"/>
    <col min="2" max="2" width="40.875" style="8" customWidth="1"/>
    <col min="3" max="3" width="10.125" bestFit="1" customWidth="1"/>
    <col min="4" max="4" width="24.25" style="8" customWidth="1"/>
    <col min="12" max="12" width="10.375" customWidth="1"/>
  </cols>
  <sheetData>
    <row r="1" spans="1:15" x14ac:dyDescent="0.25">
      <c r="B1" s="85"/>
    </row>
    <row r="3" spans="1:15" ht="31.5" x14ac:dyDescent="0.25">
      <c r="B3" s="8" t="s">
        <v>1147</v>
      </c>
    </row>
    <row r="5" spans="1:15" x14ac:dyDescent="0.25">
      <c r="A5" t="s">
        <v>0</v>
      </c>
      <c r="B5" s="93" t="s">
        <v>813</v>
      </c>
      <c r="C5" s="1" t="s">
        <v>804</v>
      </c>
      <c r="D5" s="93" t="s">
        <v>805</v>
      </c>
      <c r="E5" s="1" t="s">
        <v>806</v>
      </c>
      <c r="F5" s="1" t="s">
        <v>807</v>
      </c>
      <c r="G5" s="1" t="s">
        <v>803</v>
      </c>
      <c r="H5" s="1" t="s">
        <v>808</v>
      </c>
      <c r="I5" s="1" t="s">
        <v>809</v>
      </c>
      <c r="J5" s="1" t="s">
        <v>810</v>
      </c>
      <c r="K5" s="1" t="s">
        <v>811</v>
      </c>
      <c r="L5" s="1" t="s">
        <v>812</v>
      </c>
      <c r="M5" s="1" t="s">
        <v>815</v>
      </c>
      <c r="N5" s="95" t="s">
        <v>816</v>
      </c>
      <c r="O5" s="1" t="s">
        <v>1117</v>
      </c>
    </row>
    <row r="6" spans="1:15" ht="30.75" customHeight="1" x14ac:dyDescent="0.25">
      <c r="A6" s="291" t="s">
        <v>1</v>
      </c>
      <c r="B6" s="7"/>
      <c r="C6" s="89" t="s">
        <v>1113</v>
      </c>
      <c r="D6" s="7">
        <v>26.66</v>
      </c>
      <c r="E6" s="1"/>
      <c r="F6" s="123" t="s">
        <v>1115</v>
      </c>
      <c r="G6" s="1"/>
      <c r="H6" s="1"/>
      <c r="I6" s="1"/>
      <c r="J6" s="1"/>
      <c r="K6" s="1"/>
      <c r="L6" s="1"/>
      <c r="M6" s="1"/>
      <c r="N6" s="95"/>
      <c r="O6" s="1"/>
    </row>
    <row r="7" spans="1:15" x14ac:dyDescent="0.25">
      <c r="A7" t="s">
        <v>2</v>
      </c>
      <c r="B7" s="7"/>
      <c r="C7" s="1" t="s">
        <v>3</v>
      </c>
      <c r="D7" s="7"/>
      <c r="E7" s="1">
        <v>24.021999999999998</v>
      </c>
      <c r="F7" s="1"/>
      <c r="G7" s="1"/>
      <c r="H7" s="1"/>
      <c r="I7" s="1">
        <v>27.26</v>
      </c>
      <c r="J7" s="1"/>
      <c r="K7" s="1"/>
      <c r="L7" s="1">
        <v>14.763999999999999</v>
      </c>
      <c r="M7" s="1"/>
      <c r="N7" s="95"/>
      <c r="O7" s="1"/>
    </row>
    <row r="8" spans="1:15" x14ac:dyDescent="0.25">
      <c r="A8" t="s">
        <v>4</v>
      </c>
      <c r="B8" s="7"/>
      <c r="C8" s="1"/>
      <c r="D8" s="7">
        <v>26.66</v>
      </c>
      <c r="E8" s="1"/>
      <c r="F8" s="1"/>
      <c r="G8" s="1">
        <v>22.841999999999999</v>
      </c>
      <c r="H8" s="1">
        <v>26.303999999999998</v>
      </c>
      <c r="I8" s="1"/>
      <c r="J8" s="1"/>
      <c r="K8" s="1"/>
      <c r="L8" s="1"/>
      <c r="M8" s="1"/>
      <c r="N8" s="95"/>
      <c r="O8" s="1"/>
    </row>
    <row r="9" spans="1:15" ht="31.5" x14ac:dyDescent="0.25">
      <c r="A9" s="292" t="s">
        <v>5</v>
      </c>
      <c r="B9" s="7"/>
      <c r="C9" s="1" t="s">
        <v>1114</v>
      </c>
      <c r="D9" s="7"/>
      <c r="E9" s="1"/>
      <c r="F9" s="123" t="s">
        <v>1115</v>
      </c>
      <c r="G9" s="1"/>
      <c r="H9" s="1" t="s">
        <v>3</v>
      </c>
      <c r="I9" s="1"/>
      <c r="J9" s="1"/>
      <c r="K9" s="1"/>
      <c r="L9" s="1">
        <v>14.763999999999999</v>
      </c>
      <c r="M9" s="1"/>
      <c r="N9" s="95"/>
      <c r="O9" s="1"/>
    </row>
    <row r="10" spans="1:15" ht="16.5" thickBot="1" x14ac:dyDescent="0.3">
      <c r="A10" t="s">
        <v>6</v>
      </c>
      <c r="B10" s="94"/>
      <c r="C10" s="12" t="s">
        <v>3</v>
      </c>
      <c r="D10" s="94">
        <v>26.66</v>
      </c>
      <c r="E10" s="12"/>
      <c r="F10" s="12"/>
      <c r="G10" s="12"/>
      <c r="H10" s="12"/>
      <c r="I10" s="12"/>
      <c r="J10" s="12">
        <v>22.794</v>
      </c>
      <c r="K10" s="12">
        <v>9.5559999999999992</v>
      </c>
      <c r="L10" s="12"/>
      <c r="M10" s="12"/>
      <c r="N10" s="96"/>
      <c r="O10" s="129"/>
    </row>
    <row r="11" spans="1:15" ht="16.5" thickTop="1" x14ac:dyDescent="0.25">
      <c r="A11" s="100" t="s">
        <v>7</v>
      </c>
      <c r="B11" s="97"/>
      <c r="C11" s="98"/>
      <c r="D11" s="97"/>
      <c r="E11" s="98"/>
      <c r="F11" s="98"/>
      <c r="G11" s="98"/>
      <c r="H11" s="98"/>
      <c r="I11" s="98"/>
      <c r="J11" s="98"/>
      <c r="K11" s="98"/>
      <c r="L11" s="98"/>
      <c r="M11" s="98">
        <v>6.91</v>
      </c>
      <c r="N11" s="99" t="s">
        <v>1116</v>
      </c>
      <c r="O11" s="14" t="s">
        <v>1118</v>
      </c>
    </row>
    <row r="13" spans="1:15" x14ac:dyDescent="0.25">
      <c r="B13" s="8" t="s">
        <v>1119</v>
      </c>
      <c r="C13" t="s">
        <v>8</v>
      </c>
    </row>
    <row r="15" spans="1:15" x14ac:dyDescent="0.25">
      <c r="B15" s="8" t="s">
        <v>1121</v>
      </c>
      <c r="C15" t="s">
        <v>1120</v>
      </c>
    </row>
    <row r="17" spans="1:4" x14ac:dyDescent="0.25">
      <c r="A17" s="6"/>
      <c r="B17" s="29" t="s">
        <v>9</v>
      </c>
    </row>
    <row r="18" spans="1:4" x14ac:dyDescent="0.25">
      <c r="A18" s="6"/>
      <c r="B18" s="29" t="s">
        <v>780</v>
      </c>
    </row>
    <row r="19" spans="1:4" x14ac:dyDescent="0.25">
      <c r="A19" s="6"/>
      <c r="B19" s="7" t="s">
        <v>10</v>
      </c>
      <c r="C19" s="1" t="s">
        <v>11</v>
      </c>
      <c r="D19" s="7" t="s">
        <v>12</v>
      </c>
    </row>
    <row r="20" spans="1:4" x14ac:dyDescent="0.25">
      <c r="A20" s="6"/>
      <c r="B20" s="7"/>
      <c r="C20" s="1"/>
      <c r="D20" s="7" t="s">
        <v>13</v>
      </c>
    </row>
    <row r="21" spans="1:4" x14ac:dyDescent="0.25">
      <c r="A21" s="6"/>
      <c r="B21" s="17" t="s">
        <v>14</v>
      </c>
      <c r="C21" s="1">
        <v>1061</v>
      </c>
      <c r="D21" s="7"/>
    </row>
    <row r="22" spans="1:4" x14ac:dyDescent="0.25">
      <c r="A22" s="6"/>
      <c r="B22" s="17" t="s">
        <v>15</v>
      </c>
      <c r="C22" s="1">
        <v>837</v>
      </c>
      <c r="D22" s="7"/>
    </row>
    <row r="23" spans="1:4" ht="31.5" x14ac:dyDescent="0.25">
      <c r="A23" s="6"/>
      <c r="B23" s="22" t="s">
        <v>16</v>
      </c>
      <c r="C23" s="1">
        <v>1211</v>
      </c>
      <c r="D23" s="7" t="s">
        <v>17</v>
      </c>
    </row>
    <row r="24" spans="1:4" x14ac:dyDescent="0.25">
      <c r="A24" s="6"/>
      <c r="B24" s="17" t="s">
        <v>18</v>
      </c>
      <c r="C24" s="1">
        <v>1607</v>
      </c>
      <c r="D24" s="7"/>
    </row>
    <row r="25" spans="1:4" x14ac:dyDescent="0.25">
      <c r="A25" s="6"/>
      <c r="B25" s="17" t="s">
        <v>19</v>
      </c>
      <c r="C25" s="1">
        <v>680</v>
      </c>
      <c r="D25" s="7"/>
    </row>
    <row r="26" spans="1:4" x14ac:dyDescent="0.25">
      <c r="A26" s="6"/>
      <c r="B26" s="17" t="s">
        <v>20</v>
      </c>
      <c r="C26" s="1">
        <v>403</v>
      </c>
      <c r="D26" s="7"/>
    </row>
    <row r="27" spans="1:4" x14ac:dyDescent="0.25">
      <c r="A27" s="6"/>
      <c r="B27" s="17" t="s">
        <v>21</v>
      </c>
      <c r="C27" s="1">
        <v>395</v>
      </c>
      <c r="D27" s="7"/>
    </row>
    <row r="28" spans="1:4" x14ac:dyDescent="0.25">
      <c r="A28" s="6"/>
      <c r="B28" s="17" t="s">
        <v>22</v>
      </c>
      <c r="C28" s="1">
        <v>165</v>
      </c>
      <c r="D28" s="7"/>
    </row>
    <row r="29" spans="1:4" x14ac:dyDescent="0.25">
      <c r="A29" s="6"/>
      <c r="B29" s="17" t="s">
        <v>23</v>
      </c>
      <c r="C29" s="1">
        <v>170</v>
      </c>
      <c r="D29" s="7"/>
    </row>
    <row r="30" spans="1:4" x14ac:dyDescent="0.25">
      <c r="A30" s="6"/>
      <c r="B30" s="17" t="s">
        <v>24</v>
      </c>
      <c r="C30" s="1">
        <v>500</v>
      </c>
      <c r="D30" s="7"/>
    </row>
    <row r="31" spans="1:4" x14ac:dyDescent="0.25">
      <c r="A31" s="6"/>
      <c r="B31" s="17" t="s">
        <v>25</v>
      </c>
      <c r="C31" s="1">
        <v>1030</v>
      </c>
      <c r="D31" s="7"/>
    </row>
    <row r="32" spans="1:4" x14ac:dyDescent="0.25">
      <c r="A32" s="6"/>
      <c r="B32" s="17" t="s">
        <v>26</v>
      </c>
      <c r="C32" s="1">
        <v>655</v>
      </c>
      <c r="D32" s="7"/>
    </row>
    <row r="33" spans="1:4" x14ac:dyDescent="0.25">
      <c r="A33" s="6"/>
      <c r="B33" s="17" t="s">
        <v>27</v>
      </c>
      <c r="C33" s="1">
        <v>560</v>
      </c>
      <c r="D33" s="7"/>
    </row>
    <row r="34" spans="1:4" x14ac:dyDescent="0.25">
      <c r="A34" s="6"/>
      <c r="B34" s="17" t="s">
        <v>28</v>
      </c>
      <c r="C34" s="1">
        <v>350</v>
      </c>
      <c r="D34" s="7" t="s">
        <v>29</v>
      </c>
    </row>
    <row r="35" spans="1:4" x14ac:dyDescent="0.25">
      <c r="A35" s="6"/>
      <c r="B35" s="17" t="s">
        <v>30</v>
      </c>
      <c r="C35" s="1">
        <v>645</v>
      </c>
      <c r="D35" s="7"/>
    </row>
    <row r="36" spans="1:4" x14ac:dyDescent="0.25">
      <c r="A36" s="6"/>
      <c r="B36" s="17" t="s">
        <v>31</v>
      </c>
      <c r="C36" s="1">
        <v>240</v>
      </c>
      <c r="D36" s="7"/>
    </row>
    <row r="37" spans="1:4" x14ac:dyDescent="0.25">
      <c r="A37" s="6"/>
      <c r="B37" s="17" t="s">
        <v>32</v>
      </c>
      <c r="C37" s="1">
        <v>1192</v>
      </c>
      <c r="D37" s="7"/>
    </row>
    <row r="38" spans="1:4" x14ac:dyDescent="0.25">
      <c r="A38" s="6"/>
      <c r="B38" s="17" t="s">
        <v>33</v>
      </c>
      <c r="C38" s="1">
        <v>347</v>
      </c>
      <c r="D38" s="7"/>
    </row>
    <row r="39" spans="1:4" x14ac:dyDescent="0.25">
      <c r="A39" s="6"/>
      <c r="B39" s="17" t="s">
        <v>34</v>
      </c>
      <c r="C39" s="1">
        <v>1350</v>
      </c>
      <c r="D39" s="7"/>
    </row>
    <row r="40" spans="1:4" x14ac:dyDescent="0.25">
      <c r="A40" s="6"/>
      <c r="B40" s="17" t="s">
        <v>35</v>
      </c>
      <c r="C40" s="1">
        <v>470</v>
      </c>
      <c r="D40" s="7"/>
    </row>
    <row r="41" spans="1:4" x14ac:dyDescent="0.25">
      <c r="A41" s="6"/>
      <c r="B41" s="17" t="s">
        <v>36</v>
      </c>
      <c r="C41" s="1">
        <v>90</v>
      </c>
      <c r="D41" s="7"/>
    </row>
    <row r="42" spans="1:4" x14ac:dyDescent="0.25">
      <c r="A42" s="6"/>
      <c r="B42" s="17"/>
      <c r="C42" s="1"/>
      <c r="D42" s="7"/>
    </row>
    <row r="43" spans="1:4" x14ac:dyDescent="0.25">
      <c r="A43" s="6"/>
      <c r="B43" s="17" t="s">
        <v>37</v>
      </c>
      <c r="C43" s="5">
        <f>SUM(C21:C42)</f>
        <v>13958</v>
      </c>
      <c r="D43" s="7"/>
    </row>
    <row r="44" spans="1:4" x14ac:dyDescent="0.25">
      <c r="A44" s="6"/>
      <c r="B44" s="17"/>
      <c r="C44" s="1"/>
      <c r="D44" s="7"/>
    </row>
    <row r="45" spans="1:4" x14ac:dyDescent="0.25">
      <c r="A45" s="6"/>
      <c r="B45" s="17" t="s">
        <v>38</v>
      </c>
      <c r="C45" s="5">
        <f>2*C43</f>
        <v>27916</v>
      </c>
      <c r="D45" s="7"/>
    </row>
    <row r="46" spans="1:4" x14ac:dyDescent="0.25">
      <c r="A46" s="6"/>
      <c r="B46" s="285"/>
      <c r="C46" s="328"/>
      <c r="D46" s="124"/>
    </row>
    <row r="47" spans="1:4" x14ac:dyDescent="0.25">
      <c r="A47" s="287" t="s">
        <v>1103</v>
      </c>
      <c r="B47" s="288" t="s">
        <v>1104</v>
      </c>
      <c r="C47" s="290" t="s">
        <v>1109</v>
      </c>
      <c r="D47" s="289" t="s">
        <v>1106</v>
      </c>
    </row>
    <row r="48" spans="1:4" x14ac:dyDescent="0.25">
      <c r="A48" s="6"/>
      <c r="B48" s="29" t="s">
        <v>39</v>
      </c>
    </row>
    <row r="49" spans="1:4" x14ac:dyDescent="0.25">
      <c r="A49" s="6"/>
      <c r="B49" s="29" t="s">
        <v>781</v>
      </c>
    </row>
    <row r="50" spans="1:4" x14ac:dyDescent="0.25">
      <c r="A50" s="6"/>
      <c r="B50" s="7" t="s">
        <v>10</v>
      </c>
      <c r="C50" s="1" t="s">
        <v>40</v>
      </c>
      <c r="D50" s="7" t="s">
        <v>12</v>
      </c>
    </row>
    <row r="51" spans="1:4" x14ac:dyDescent="0.25">
      <c r="A51" s="6"/>
      <c r="B51" s="7"/>
      <c r="C51" s="1"/>
      <c r="D51" s="7" t="s">
        <v>41</v>
      </c>
    </row>
    <row r="52" spans="1:4" x14ac:dyDescent="0.25">
      <c r="A52" s="6"/>
      <c r="B52" s="17" t="s">
        <v>42</v>
      </c>
      <c r="C52" s="1">
        <v>210</v>
      </c>
      <c r="D52" s="7"/>
    </row>
    <row r="53" spans="1:4" x14ac:dyDescent="0.25">
      <c r="A53" s="6"/>
      <c r="B53" s="17" t="s">
        <v>43</v>
      </c>
      <c r="C53" s="1">
        <v>540</v>
      </c>
      <c r="D53" s="7"/>
    </row>
    <row r="54" spans="1:4" x14ac:dyDescent="0.25">
      <c r="A54" s="6"/>
      <c r="B54" s="17" t="s">
        <v>44</v>
      </c>
      <c r="C54" s="1">
        <v>90</v>
      </c>
      <c r="D54" s="7"/>
    </row>
    <row r="55" spans="1:4" x14ac:dyDescent="0.25">
      <c r="A55" s="6"/>
      <c r="B55" s="17" t="s">
        <v>45</v>
      </c>
      <c r="C55" s="1">
        <v>152</v>
      </c>
      <c r="D55" s="7"/>
    </row>
    <row r="56" spans="1:4" x14ac:dyDescent="0.25">
      <c r="A56" s="6"/>
      <c r="B56" s="17" t="s">
        <v>46</v>
      </c>
      <c r="C56" s="1">
        <v>52</v>
      </c>
      <c r="D56" s="7"/>
    </row>
    <row r="57" spans="1:4" x14ac:dyDescent="0.25">
      <c r="A57" s="6"/>
      <c r="B57" s="17" t="s">
        <v>47</v>
      </c>
      <c r="C57" s="1">
        <v>87</v>
      </c>
      <c r="D57" s="7"/>
    </row>
    <row r="58" spans="1:4" x14ac:dyDescent="0.25">
      <c r="A58" s="6"/>
      <c r="B58" s="17" t="s">
        <v>48</v>
      </c>
      <c r="C58" s="1">
        <v>309</v>
      </c>
      <c r="D58" s="7"/>
    </row>
    <row r="59" spans="1:4" x14ac:dyDescent="0.25">
      <c r="A59" s="6"/>
      <c r="B59" s="17" t="s">
        <v>49</v>
      </c>
      <c r="C59" s="1">
        <v>475</v>
      </c>
      <c r="D59" s="7"/>
    </row>
    <row r="60" spans="1:4" x14ac:dyDescent="0.25">
      <c r="A60" s="6"/>
      <c r="B60" s="17" t="s">
        <v>50</v>
      </c>
      <c r="C60" s="1">
        <v>90</v>
      </c>
      <c r="D60" s="7"/>
    </row>
    <row r="61" spans="1:4" x14ac:dyDescent="0.25">
      <c r="A61" s="6"/>
      <c r="B61" s="17" t="s">
        <v>51</v>
      </c>
      <c r="C61" s="1">
        <v>280</v>
      </c>
      <c r="D61" s="7"/>
    </row>
    <row r="62" spans="1:4" x14ac:dyDescent="0.25">
      <c r="A62" s="6"/>
      <c r="B62" s="17" t="s">
        <v>52</v>
      </c>
      <c r="C62" s="1">
        <v>300</v>
      </c>
      <c r="D62" s="7"/>
    </row>
    <row r="63" spans="1:4" x14ac:dyDescent="0.25">
      <c r="A63" s="6"/>
      <c r="B63" s="17" t="s">
        <v>53</v>
      </c>
      <c r="C63" s="1">
        <v>422</v>
      </c>
      <c r="D63" s="7"/>
    </row>
    <row r="64" spans="1:4" x14ac:dyDescent="0.25">
      <c r="A64" s="6"/>
      <c r="B64" s="17" t="s">
        <v>54</v>
      </c>
      <c r="C64" s="1">
        <v>342</v>
      </c>
      <c r="D64" s="7"/>
    </row>
    <row r="65" spans="1:4" x14ac:dyDescent="0.25">
      <c r="A65" s="6"/>
      <c r="B65" s="17" t="s">
        <v>55</v>
      </c>
      <c r="C65" s="1">
        <v>680</v>
      </c>
      <c r="D65" s="7"/>
    </row>
    <row r="66" spans="1:4" x14ac:dyDescent="0.25">
      <c r="A66" s="6"/>
      <c r="B66" s="17" t="s">
        <v>145</v>
      </c>
      <c r="C66" s="1">
        <v>266</v>
      </c>
      <c r="D66" s="7"/>
    </row>
    <row r="67" spans="1:4" x14ac:dyDescent="0.25">
      <c r="A67" s="6"/>
      <c r="B67" s="17" t="s">
        <v>146</v>
      </c>
      <c r="C67" s="1">
        <v>570</v>
      </c>
      <c r="D67" s="7"/>
    </row>
    <row r="68" spans="1:4" x14ac:dyDescent="0.25">
      <c r="A68" s="6"/>
      <c r="B68" s="17" t="s">
        <v>56</v>
      </c>
      <c r="C68" s="1">
        <v>187</v>
      </c>
      <c r="D68" s="7"/>
    </row>
    <row r="69" spans="1:4" x14ac:dyDescent="0.25">
      <c r="A69" s="6"/>
      <c r="B69" s="17" t="s">
        <v>57</v>
      </c>
      <c r="C69" s="1">
        <v>138</v>
      </c>
      <c r="D69" s="7"/>
    </row>
    <row r="70" spans="1:4" x14ac:dyDescent="0.25">
      <c r="A70" s="6"/>
      <c r="B70" s="17" t="s">
        <v>58</v>
      </c>
      <c r="C70" s="1">
        <v>332</v>
      </c>
      <c r="D70" s="7"/>
    </row>
    <row r="71" spans="1:4" x14ac:dyDescent="0.25">
      <c r="A71" s="6"/>
      <c r="B71" s="17" t="s">
        <v>59</v>
      </c>
      <c r="C71" s="1">
        <v>672</v>
      </c>
      <c r="D71" s="7"/>
    </row>
    <row r="72" spans="1:4" x14ac:dyDescent="0.25">
      <c r="A72" s="6"/>
      <c r="B72" s="17" t="s">
        <v>60</v>
      </c>
      <c r="C72" s="1">
        <v>396</v>
      </c>
      <c r="D72" s="7"/>
    </row>
    <row r="73" spans="1:4" x14ac:dyDescent="0.25">
      <c r="A73" s="6"/>
      <c r="B73" s="17" t="s">
        <v>61</v>
      </c>
      <c r="C73" s="1">
        <v>155</v>
      </c>
      <c r="D73" s="7"/>
    </row>
    <row r="74" spans="1:4" x14ac:dyDescent="0.25">
      <c r="A74" s="6"/>
      <c r="B74" s="17" t="s">
        <v>62</v>
      </c>
      <c r="C74" s="1">
        <v>180</v>
      </c>
      <c r="D74" s="7"/>
    </row>
    <row r="75" spans="1:4" x14ac:dyDescent="0.25">
      <c r="A75" s="6"/>
      <c r="B75" s="17" t="s">
        <v>63</v>
      </c>
      <c r="C75" s="1">
        <v>140</v>
      </c>
      <c r="D75" s="7"/>
    </row>
    <row r="76" spans="1:4" x14ac:dyDescent="0.25">
      <c r="A76" s="6"/>
      <c r="B76" s="17" t="s">
        <v>64</v>
      </c>
      <c r="C76" s="1">
        <v>150</v>
      </c>
      <c r="D76" s="7"/>
    </row>
    <row r="77" spans="1:4" x14ac:dyDescent="0.25">
      <c r="A77" s="6"/>
      <c r="B77" s="17" t="s">
        <v>65</v>
      </c>
      <c r="C77" s="1">
        <v>145</v>
      </c>
      <c r="D77" s="7"/>
    </row>
    <row r="78" spans="1:4" ht="31.5" x14ac:dyDescent="0.25">
      <c r="A78" s="6"/>
      <c r="B78" s="17" t="s">
        <v>66</v>
      </c>
      <c r="C78" s="1">
        <v>65</v>
      </c>
      <c r="D78" s="7"/>
    </row>
    <row r="79" spans="1:4" x14ac:dyDescent="0.25">
      <c r="A79" s="6"/>
      <c r="B79" s="17" t="s">
        <v>67</v>
      </c>
      <c r="C79" s="1">
        <v>890</v>
      </c>
      <c r="D79" s="7"/>
    </row>
    <row r="80" spans="1:4" x14ac:dyDescent="0.25">
      <c r="A80" s="6"/>
      <c r="B80" s="17" t="s">
        <v>68</v>
      </c>
      <c r="C80" s="1">
        <v>450</v>
      </c>
      <c r="D80" s="7"/>
    </row>
    <row r="81" spans="1:4" x14ac:dyDescent="0.25">
      <c r="A81" s="6"/>
      <c r="B81" s="17" t="s">
        <v>69</v>
      </c>
      <c r="C81" s="1">
        <v>242</v>
      </c>
      <c r="D81" s="7"/>
    </row>
    <row r="82" spans="1:4" x14ac:dyDescent="0.25">
      <c r="A82" s="6"/>
      <c r="B82" s="17" t="s">
        <v>70</v>
      </c>
      <c r="C82" s="1">
        <v>80</v>
      </c>
      <c r="D82" s="7"/>
    </row>
    <row r="83" spans="1:4" x14ac:dyDescent="0.25">
      <c r="A83" s="6"/>
      <c r="B83" s="17" t="s">
        <v>71</v>
      </c>
      <c r="C83" s="1">
        <v>264</v>
      </c>
      <c r="D83" s="7"/>
    </row>
    <row r="84" spans="1:4" x14ac:dyDescent="0.25">
      <c r="A84" s="6"/>
      <c r="B84" s="17" t="s">
        <v>72</v>
      </c>
      <c r="C84" s="1">
        <v>185</v>
      </c>
      <c r="D84" s="7"/>
    </row>
    <row r="85" spans="1:4" x14ac:dyDescent="0.25">
      <c r="A85" s="6"/>
      <c r="B85" s="17" t="s">
        <v>73</v>
      </c>
      <c r="C85" s="1">
        <v>81</v>
      </c>
      <c r="D85" s="7"/>
    </row>
    <row r="86" spans="1:4" x14ac:dyDescent="0.25">
      <c r="A86" s="6"/>
      <c r="B86" s="284" t="s">
        <v>74</v>
      </c>
      <c r="C86" s="101">
        <v>100</v>
      </c>
      <c r="D86" s="7" t="s">
        <v>1093</v>
      </c>
    </row>
    <row r="87" spans="1:4" x14ac:dyDescent="0.25">
      <c r="A87" s="6"/>
      <c r="B87" s="17" t="s">
        <v>75</v>
      </c>
      <c r="C87" s="1">
        <v>215</v>
      </c>
      <c r="D87" s="7"/>
    </row>
    <row r="88" spans="1:4" x14ac:dyDescent="0.25">
      <c r="A88" s="6"/>
      <c r="B88" s="17" t="s">
        <v>76</v>
      </c>
      <c r="C88" s="1">
        <v>365</v>
      </c>
      <c r="D88" s="7"/>
    </row>
    <row r="89" spans="1:4" x14ac:dyDescent="0.25">
      <c r="A89" s="6"/>
      <c r="B89" s="17" t="s">
        <v>77</v>
      </c>
      <c r="C89" s="1">
        <v>403</v>
      </c>
      <c r="D89" s="7" t="s">
        <v>78</v>
      </c>
    </row>
    <row r="90" spans="1:4" x14ac:dyDescent="0.25">
      <c r="A90" s="6"/>
      <c r="B90" s="17" t="s">
        <v>79</v>
      </c>
      <c r="C90" s="1">
        <v>395</v>
      </c>
      <c r="D90" s="7"/>
    </row>
    <row r="91" spans="1:4" x14ac:dyDescent="0.25">
      <c r="A91" s="6"/>
      <c r="B91" s="17" t="s">
        <v>80</v>
      </c>
      <c r="C91" s="1">
        <v>550</v>
      </c>
      <c r="D91" s="7"/>
    </row>
    <row r="92" spans="1:4" x14ac:dyDescent="0.25">
      <c r="A92" s="6"/>
      <c r="B92" s="17" t="s">
        <v>81</v>
      </c>
      <c r="C92" s="1">
        <v>205</v>
      </c>
      <c r="D92" s="7"/>
    </row>
    <row r="93" spans="1:4" x14ac:dyDescent="0.25">
      <c r="A93" s="6"/>
      <c r="B93" s="17" t="s">
        <v>82</v>
      </c>
      <c r="C93" s="1">
        <v>925</v>
      </c>
      <c r="D93" s="7" t="s">
        <v>83</v>
      </c>
    </row>
    <row r="94" spans="1:4" x14ac:dyDescent="0.25">
      <c r="A94" s="6"/>
      <c r="B94" s="17" t="s">
        <v>84</v>
      </c>
      <c r="C94" s="1">
        <v>356</v>
      </c>
      <c r="D94" s="7"/>
    </row>
    <row r="95" spans="1:4" x14ac:dyDescent="0.25">
      <c r="A95" s="6"/>
      <c r="B95" s="17" t="s">
        <v>85</v>
      </c>
      <c r="C95" s="1">
        <v>199</v>
      </c>
      <c r="D95" s="7"/>
    </row>
    <row r="96" spans="1:4" x14ac:dyDescent="0.25">
      <c r="A96" s="6"/>
      <c r="B96" s="17"/>
      <c r="C96" s="1"/>
      <c r="D96" s="7"/>
    </row>
    <row r="97" spans="1:4" x14ac:dyDescent="0.25">
      <c r="A97" s="6"/>
      <c r="B97" s="17" t="s">
        <v>37</v>
      </c>
      <c r="C97" s="5">
        <f>SUM(C52:C96)</f>
        <v>13330</v>
      </c>
      <c r="D97" s="7"/>
    </row>
    <row r="98" spans="1:4" x14ac:dyDescent="0.25">
      <c r="A98" s="6"/>
      <c r="B98" s="17"/>
      <c r="C98" s="1"/>
      <c r="D98" s="7"/>
    </row>
    <row r="99" spans="1:4" x14ac:dyDescent="0.25">
      <c r="A99" s="6"/>
      <c r="B99" s="17" t="s">
        <v>38</v>
      </c>
      <c r="C99" s="5">
        <f>2*C97</f>
        <v>26660</v>
      </c>
      <c r="D99" s="7"/>
    </row>
    <row r="100" spans="1:4" x14ac:dyDescent="0.25">
      <c r="A100" s="6"/>
      <c r="B100" s="29" t="s">
        <v>86</v>
      </c>
    </row>
    <row r="101" spans="1:4" x14ac:dyDescent="0.25">
      <c r="A101" s="6"/>
      <c r="B101" s="29" t="s">
        <v>782</v>
      </c>
    </row>
    <row r="102" spans="1:4" x14ac:dyDescent="0.25">
      <c r="A102" s="6"/>
      <c r="B102" s="7" t="s">
        <v>10</v>
      </c>
      <c r="C102" s="1" t="s">
        <v>40</v>
      </c>
      <c r="D102" s="7" t="s">
        <v>12</v>
      </c>
    </row>
    <row r="103" spans="1:4" x14ac:dyDescent="0.25">
      <c r="A103" s="6"/>
      <c r="B103" s="7"/>
      <c r="C103" s="1"/>
      <c r="D103" s="7" t="s">
        <v>13</v>
      </c>
    </row>
    <row r="104" spans="1:4" x14ac:dyDescent="0.25">
      <c r="A104" s="6"/>
      <c r="B104" s="17" t="s">
        <v>87</v>
      </c>
      <c r="C104" s="1">
        <v>820</v>
      </c>
      <c r="D104" s="7"/>
    </row>
    <row r="105" spans="1:4" x14ac:dyDescent="0.25">
      <c r="A105" s="6"/>
      <c r="B105" s="284" t="s">
        <v>88</v>
      </c>
      <c r="C105" s="101">
        <v>728</v>
      </c>
      <c r="D105" s="7"/>
    </row>
    <row r="106" spans="1:4" x14ac:dyDescent="0.25">
      <c r="A106" s="6"/>
      <c r="B106" s="17" t="s">
        <v>89</v>
      </c>
      <c r="C106" s="1">
        <v>150</v>
      </c>
      <c r="D106" s="7"/>
    </row>
    <row r="107" spans="1:4" x14ac:dyDescent="0.25">
      <c r="A107" s="6"/>
      <c r="B107" s="17" t="s">
        <v>90</v>
      </c>
      <c r="C107" s="1">
        <v>197</v>
      </c>
      <c r="D107" s="7"/>
    </row>
    <row r="108" spans="1:4" x14ac:dyDescent="0.25">
      <c r="A108" s="6"/>
      <c r="B108" s="17" t="s">
        <v>91</v>
      </c>
      <c r="C108" s="1">
        <v>275</v>
      </c>
      <c r="D108" s="7"/>
    </row>
    <row r="109" spans="1:4" x14ac:dyDescent="0.25">
      <c r="A109" s="6"/>
      <c r="B109" s="17" t="s">
        <v>92</v>
      </c>
      <c r="C109" s="1">
        <v>143</v>
      </c>
      <c r="D109" s="7"/>
    </row>
    <row r="110" spans="1:4" x14ac:dyDescent="0.25">
      <c r="A110" s="6"/>
      <c r="B110" s="17" t="s">
        <v>93</v>
      </c>
      <c r="C110" s="1">
        <v>886</v>
      </c>
      <c r="D110" s="7" t="s">
        <v>783</v>
      </c>
    </row>
    <row r="111" spans="1:4" x14ac:dyDescent="0.25">
      <c r="A111" s="6"/>
      <c r="B111" s="17" t="s">
        <v>94</v>
      </c>
      <c r="C111" s="1">
        <v>37</v>
      </c>
      <c r="D111" s="7"/>
    </row>
    <row r="112" spans="1:4" x14ac:dyDescent="0.25">
      <c r="A112" s="6"/>
      <c r="B112" s="17" t="s">
        <v>95</v>
      </c>
      <c r="C112" s="1">
        <v>71</v>
      </c>
      <c r="D112" s="7"/>
    </row>
    <row r="113" spans="1:4" x14ac:dyDescent="0.25">
      <c r="A113" s="6"/>
      <c r="B113" s="17" t="s">
        <v>96</v>
      </c>
      <c r="C113" s="1">
        <v>84</v>
      </c>
      <c r="D113" s="7"/>
    </row>
    <row r="114" spans="1:4" x14ac:dyDescent="0.25">
      <c r="A114" s="6"/>
      <c r="B114" s="17" t="s">
        <v>97</v>
      </c>
      <c r="C114" s="1">
        <v>69</v>
      </c>
      <c r="D114" s="7"/>
    </row>
    <row r="115" spans="1:4" x14ac:dyDescent="0.25">
      <c r="A115" s="6"/>
      <c r="B115" s="17" t="s">
        <v>98</v>
      </c>
      <c r="C115" s="1">
        <v>331</v>
      </c>
      <c r="D115" s="7"/>
    </row>
    <row r="116" spans="1:4" x14ac:dyDescent="0.25">
      <c r="A116" s="6"/>
      <c r="B116" s="17" t="s">
        <v>160</v>
      </c>
      <c r="C116" s="1">
        <v>266</v>
      </c>
      <c r="D116" s="7"/>
    </row>
    <row r="117" spans="1:4" x14ac:dyDescent="0.25">
      <c r="A117" s="6"/>
      <c r="B117" s="284" t="s">
        <v>166</v>
      </c>
      <c r="C117" s="101">
        <v>121</v>
      </c>
      <c r="D117" s="7"/>
    </row>
    <row r="118" spans="1:4" x14ac:dyDescent="0.25">
      <c r="A118" s="6"/>
      <c r="B118" s="17" t="s">
        <v>165</v>
      </c>
      <c r="C118" s="1">
        <v>163</v>
      </c>
      <c r="D118" s="7"/>
    </row>
    <row r="119" spans="1:4" x14ac:dyDescent="0.25">
      <c r="A119" s="6"/>
      <c r="B119" s="17" t="s">
        <v>99</v>
      </c>
      <c r="C119" s="1">
        <v>620</v>
      </c>
      <c r="D119" s="7" t="s">
        <v>100</v>
      </c>
    </row>
    <row r="120" spans="1:4" x14ac:dyDescent="0.25">
      <c r="A120" s="6"/>
      <c r="B120" s="17" t="s">
        <v>101</v>
      </c>
      <c r="C120" s="1">
        <v>340</v>
      </c>
      <c r="D120" s="7"/>
    </row>
    <row r="121" spans="1:4" x14ac:dyDescent="0.25">
      <c r="A121" s="6"/>
      <c r="B121" s="17" t="s">
        <v>102</v>
      </c>
      <c r="C121" s="1">
        <v>320</v>
      </c>
      <c r="D121" s="7"/>
    </row>
    <row r="122" spans="1:4" x14ac:dyDescent="0.25">
      <c r="A122" s="6"/>
      <c r="B122" s="17" t="s">
        <v>103</v>
      </c>
      <c r="C122" s="1">
        <v>300</v>
      </c>
      <c r="D122" s="7"/>
    </row>
    <row r="123" spans="1:4" x14ac:dyDescent="0.25">
      <c r="A123" s="6"/>
      <c r="B123" s="17" t="s">
        <v>104</v>
      </c>
      <c r="C123" s="1">
        <v>290</v>
      </c>
      <c r="D123" s="7"/>
    </row>
    <row r="124" spans="1:4" x14ac:dyDescent="0.25">
      <c r="A124" s="6"/>
      <c r="B124" s="17" t="s">
        <v>105</v>
      </c>
      <c r="C124" s="1">
        <v>235</v>
      </c>
      <c r="D124" s="7"/>
    </row>
    <row r="125" spans="1:4" x14ac:dyDescent="0.25">
      <c r="A125" s="6"/>
      <c r="B125" s="17" t="s">
        <v>106</v>
      </c>
      <c r="C125" s="1">
        <v>280</v>
      </c>
      <c r="D125" s="7"/>
    </row>
    <row r="126" spans="1:4" x14ac:dyDescent="0.25">
      <c r="A126" s="6"/>
      <c r="B126" s="17" t="s">
        <v>107</v>
      </c>
      <c r="C126" s="1">
        <v>250</v>
      </c>
      <c r="D126" s="7"/>
    </row>
    <row r="127" spans="1:4" x14ac:dyDescent="0.25">
      <c r="A127" s="6"/>
      <c r="B127" s="17" t="s">
        <v>108</v>
      </c>
      <c r="C127" s="1">
        <v>115</v>
      </c>
      <c r="D127" s="7"/>
    </row>
    <row r="128" spans="1:4" x14ac:dyDescent="0.25">
      <c r="A128" s="6"/>
      <c r="B128" s="17" t="s">
        <v>109</v>
      </c>
      <c r="C128" s="1">
        <v>180</v>
      </c>
      <c r="D128" s="7"/>
    </row>
    <row r="129" spans="1:4" x14ac:dyDescent="0.25">
      <c r="A129" s="6"/>
      <c r="B129" s="17" t="s">
        <v>110</v>
      </c>
      <c r="C129" s="1">
        <v>210</v>
      </c>
      <c r="D129" s="7"/>
    </row>
    <row r="130" spans="1:4" x14ac:dyDescent="0.25">
      <c r="A130" s="6"/>
      <c r="B130" s="17" t="s">
        <v>111</v>
      </c>
      <c r="C130" s="1">
        <v>290</v>
      </c>
      <c r="D130" s="7"/>
    </row>
    <row r="131" spans="1:4" x14ac:dyDescent="0.25">
      <c r="A131" s="6"/>
      <c r="B131" s="17" t="s">
        <v>112</v>
      </c>
      <c r="C131" s="1">
        <v>433</v>
      </c>
      <c r="D131" s="7"/>
    </row>
    <row r="132" spans="1:4" x14ac:dyDescent="0.25">
      <c r="A132" s="6"/>
      <c r="B132" s="17" t="s">
        <v>113</v>
      </c>
      <c r="C132" s="1">
        <v>470</v>
      </c>
      <c r="D132" s="7"/>
    </row>
    <row r="133" spans="1:4" ht="31.5" x14ac:dyDescent="0.25">
      <c r="A133" s="6"/>
      <c r="B133" s="17" t="s">
        <v>114</v>
      </c>
      <c r="C133" s="1">
        <v>310</v>
      </c>
      <c r="D133" s="7"/>
    </row>
    <row r="134" spans="1:4" x14ac:dyDescent="0.25">
      <c r="A134" s="6"/>
      <c r="B134" s="17" t="s">
        <v>115</v>
      </c>
      <c r="C134" s="1">
        <v>79</v>
      </c>
      <c r="D134" s="7"/>
    </row>
    <row r="135" spans="1:4" x14ac:dyDescent="0.25">
      <c r="A135" s="6"/>
      <c r="B135" s="17" t="s">
        <v>116</v>
      </c>
      <c r="C135" s="1">
        <v>400</v>
      </c>
      <c r="D135" s="7" t="s">
        <v>117</v>
      </c>
    </row>
    <row r="136" spans="1:4" x14ac:dyDescent="0.25">
      <c r="A136" s="6"/>
      <c r="B136" s="17" t="s">
        <v>118</v>
      </c>
      <c r="C136" s="1">
        <v>300</v>
      </c>
      <c r="D136" s="7" t="s">
        <v>119</v>
      </c>
    </row>
    <row r="137" spans="1:4" x14ac:dyDescent="0.25">
      <c r="A137" s="6"/>
      <c r="B137" s="17" t="s">
        <v>120</v>
      </c>
      <c r="C137" s="1">
        <v>325</v>
      </c>
      <c r="D137" s="7" t="s">
        <v>121</v>
      </c>
    </row>
    <row r="138" spans="1:4" x14ac:dyDescent="0.25">
      <c r="A138" s="6"/>
      <c r="B138" s="17" t="s">
        <v>122</v>
      </c>
      <c r="C138" s="1">
        <v>200</v>
      </c>
      <c r="D138" s="7" t="s">
        <v>121</v>
      </c>
    </row>
    <row r="139" spans="1:4" x14ac:dyDescent="0.25">
      <c r="A139" s="6"/>
      <c r="B139" s="17" t="s">
        <v>123</v>
      </c>
      <c r="C139" s="1">
        <v>345</v>
      </c>
      <c r="D139" s="7" t="s">
        <v>121</v>
      </c>
    </row>
    <row r="140" spans="1:4" x14ac:dyDescent="0.25">
      <c r="A140" s="6"/>
      <c r="B140" s="17" t="s">
        <v>124</v>
      </c>
      <c r="C140" s="1">
        <v>330</v>
      </c>
      <c r="D140" s="7" t="s">
        <v>121</v>
      </c>
    </row>
    <row r="141" spans="1:4" x14ac:dyDescent="0.25">
      <c r="A141" s="6"/>
      <c r="B141" s="17" t="s">
        <v>125</v>
      </c>
      <c r="C141" s="1">
        <v>370</v>
      </c>
      <c r="D141" s="7" t="s">
        <v>121</v>
      </c>
    </row>
    <row r="142" spans="1:4" x14ac:dyDescent="0.25">
      <c r="A142" s="6"/>
      <c r="B142" s="17" t="s">
        <v>126</v>
      </c>
      <c r="C142" s="1">
        <v>305</v>
      </c>
      <c r="D142" s="7" t="s">
        <v>121</v>
      </c>
    </row>
    <row r="143" spans="1:4" x14ac:dyDescent="0.25">
      <c r="A143" s="6"/>
      <c r="B143" s="17" t="s">
        <v>127</v>
      </c>
      <c r="C143" s="1">
        <v>273</v>
      </c>
      <c r="D143" s="7" t="s">
        <v>121</v>
      </c>
    </row>
    <row r="144" spans="1:4" x14ac:dyDescent="0.25">
      <c r="A144" s="6"/>
      <c r="B144" s="17" t="s">
        <v>128</v>
      </c>
      <c r="C144" s="1">
        <v>100</v>
      </c>
      <c r="D144" s="7" t="s">
        <v>129</v>
      </c>
    </row>
    <row r="145" spans="1:4" x14ac:dyDescent="0.25">
      <c r="A145" s="6"/>
      <c r="B145" s="17" t="s">
        <v>37</v>
      </c>
      <c r="C145" s="5">
        <f>SUM(C104:C144)</f>
        <v>12011</v>
      </c>
      <c r="D145" s="7"/>
    </row>
    <row r="146" spans="1:4" x14ac:dyDescent="0.25">
      <c r="A146" s="6"/>
      <c r="B146" s="17" t="s">
        <v>38</v>
      </c>
      <c r="C146" s="5">
        <f>2*C145</f>
        <v>24022</v>
      </c>
      <c r="D146" s="7"/>
    </row>
    <row r="147" spans="1:4" x14ac:dyDescent="0.25">
      <c r="A147" s="6"/>
      <c r="B147" s="29" t="s">
        <v>130</v>
      </c>
    </row>
    <row r="148" spans="1:4" x14ac:dyDescent="0.25">
      <c r="A148" s="6"/>
      <c r="B148" s="29" t="s">
        <v>131</v>
      </c>
    </row>
    <row r="149" spans="1:4" x14ac:dyDescent="0.25">
      <c r="A149" s="6"/>
      <c r="B149" s="7" t="s">
        <v>10</v>
      </c>
      <c r="C149" s="1" t="s">
        <v>40</v>
      </c>
      <c r="D149" s="7" t="s">
        <v>12</v>
      </c>
    </row>
    <row r="150" spans="1:4" x14ac:dyDescent="0.25">
      <c r="A150" s="6"/>
      <c r="B150" s="17"/>
      <c r="C150" s="1"/>
      <c r="D150" s="7" t="s">
        <v>41</v>
      </c>
    </row>
    <row r="151" spans="1:4" x14ac:dyDescent="0.25">
      <c r="A151" s="6"/>
      <c r="B151" s="17" t="s">
        <v>132</v>
      </c>
      <c r="C151" s="1">
        <v>197</v>
      </c>
      <c r="D151" s="7"/>
    </row>
    <row r="152" spans="1:4" x14ac:dyDescent="0.25">
      <c r="A152" s="6"/>
      <c r="B152" s="17" t="s">
        <v>133</v>
      </c>
      <c r="C152" s="1">
        <v>179</v>
      </c>
      <c r="D152" s="7"/>
    </row>
    <row r="153" spans="1:4" x14ac:dyDescent="0.25">
      <c r="A153" s="6"/>
      <c r="B153" s="17" t="s">
        <v>134</v>
      </c>
      <c r="C153" s="1">
        <v>102</v>
      </c>
      <c r="D153" s="7"/>
    </row>
    <row r="154" spans="1:4" x14ac:dyDescent="0.25">
      <c r="A154" s="6"/>
      <c r="B154" s="17" t="s">
        <v>135</v>
      </c>
      <c r="C154" s="1">
        <v>146</v>
      </c>
      <c r="D154" s="7"/>
    </row>
    <row r="155" spans="1:4" x14ac:dyDescent="0.25">
      <c r="A155" s="6"/>
      <c r="B155" s="17" t="s">
        <v>136</v>
      </c>
      <c r="C155" s="1">
        <v>531</v>
      </c>
      <c r="D155" s="7"/>
    </row>
    <row r="156" spans="1:4" x14ac:dyDescent="0.25">
      <c r="A156" s="6"/>
      <c r="B156" s="17" t="s">
        <v>137</v>
      </c>
      <c r="C156" s="1">
        <v>605</v>
      </c>
      <c r="D156" s="7"/>
    </row>
    <row r="157" spans="1:4" x14ac:dyDescent="0.25">
      <c r="A157" s="6"/>
      <c r="B157" s="17" t="s">
        <v>138</v>
      </c>
      <c r="C157" s="1">
        <v>350</v>
      </c>
      <c r="D157" s="7"/>
    </row>
    <row r="158" spans="1:4" x14ac:dyDescent="0.25">
      <c r="A158" s="6"/>
      <c r="B158" s="17" t="s">
        <v>139</v>
      </c>
      <c r="C158" s="1">
        <v>285</v>
      </c>
      <c r="D158" s="7"/>
    </row>
    <row r="159" spans="1:4" x14ac:dyDescent="0.25">
      <c r="A159" s="6"/>
      <c r="B159" s="17" t="s">
        <v>140</v>
      </c>
      <c r="C159" s="1">
        <v>620</v>
      </c>
      <c r="D159" s="7"/>
    </row>
    <row r="160" spans="1:4" x14ac:dyDescent="0.25">
      <c r="A160" s="6"/>
      <c r="B160" s="17" t="s">
        <v>141</v>
      </c>
      <c r="C160" s="1">
        <v>289</v>
      </c>
      <c r="D160" s="7"/>
    </row>
    <row r="161" spans="1:4" x14ac:dyDescent="0.25">
      <c r="A161" s="6"/>
      <c r="B161" s="17" t="s">
        <v>142</v>
      </c>
      <c r="C161" s="1">
        <v>71</v>
      </c>
      <c r="D161" s="7"/>
    </row>
    <row r="162" spans="1:4" x14ac:dyDescent="0.25">
      <c r="A162" s="6"/>
      <c r="B162" s="17" t="s">
        <v>143</v>
      </c>
      <c r="C162" s="1">
        <v>136</v>
      </c>
      <c r="D162" s="7"/>
    </row>
    <row r="163" spans="1:4" x14ac:dyDescent="0.25">
      <c r="A163" s="6"/>
      <c r="B163" s="17" t="s">
        <v>144</v>
      </c>
      <c r="C163" s="1">
        <v>191</v>
      </c>
      <c r="D163" s="7"/>
    </row>
    <row r="164" spans="1:4" x14ac:dyDescent="0.25">
      <c r="A164" s="6"/>
      <c r="B164" s="17" t="s">
        <v>147</v>
      </c>
      <c r="C164" s="1">
        <v>47</v>
      </c>
      <c r="D164" s="7"/>
    </row>
    <row r="165" spans="1:4" x14ac:dyDescent="0.25">
      <c r="A165" s="6"/>
      <c r="B165" s="17" t="s">
        <v>148</v>
      </c>
      <c r="C165" s="1">
        <v>310</v>
      </c>
      <c r="D165" s="7"/>
    </row>
    <row r="166" spans="1:4" x14ac:dyDescent="0.25">
      <c r="A166" s="6"/>
      <c r="B166" s="17" t="s">
        <v>149</v>
      </c>
      <c r="C166" s="1">
        <v>620</v>
      </c>
      <c r="D166" s="7"/>
    </row>
    <row r="167" spans="1:4" x14ac:dyDescent="0.25">
      <c r="A167" s="6"/>
      <c r="B167" s="17" t="s">
        <v>150</v>
      </c>
      <c r="C167" s="1">
        <v>246</v>
      </c>
      <c r="D167" s="7"/>
    </row>
    <row r="168" spans="1:4" x14ac:dyDescent="0.25">
      <c r="A168" s="6"/>
      <c r="B168" s="17" t="s">
        <v>151</v>
      </c>
      <c r="C168" s="1">
        <v>68</v>
      </c>
      <c r="D168" s="7"/>
    </row>
    <row r="169" spans="1:4" x14ac:dyDescent="0.25">
      <c r="A169" s="6"/>
      <c r="B169" s="17" t="s">
        <v>152</v>
      </c>
      <c r="C169" s="1">
        <v>150</v>
      </c>
      <c r="D169" s="7"/>
    </row>
    <row r="170" spans="1:4" x14ac:dyDescent="0.25">
      <c r="A170" s="6"/>
      <c r="B170" s="17" t="s">
        <v>153</v>
      </c>
      <c r="C170" s="1">
        <v>110</v>
      </c>
      <c r="D170" s="7"/>
    </row>
    <row r="171" spans="1:4" x14ac:dyDescent="0.25">
      <c r="A171" s="6"/>
      <c r="B171" s="17" t="s">
        <v>154</v>
      </c>
      <c r="C171" s="1">
        <v>130</v>
      </c>
      <c r="D171" s="7"/>
    </row>
    <row r="172" spans="1:4" x14ac:dyDescent="0.25">
      <c r="A172" s="6"/>
      <c r="B172" s="17" t="s">
        <v>155</v>
      </c>
      <c r="C172" s="1">
        <v>173</v>
      </c>
      <c r="D172" s="7"/>
    </row>
    <row r="173" spans="1:4" x14ac:dyDescent="0.25">
      <c r="A173" s="6"/>
      <c r="B173" s="17" t="s">
        <v>156</v>
      </c>
      <c r="C173" s="1">
        <v>620</v>
      </c>
      <c r="D173" s="7"/>
    </row>
    <row r="174" spans="1:4" x14ac:dyDescent="0.25">
      <c r="A174" s="6"/>
      <c r="B174" s="17" t="s">
        <v>157</v>
      </c>
      <c r="C174" s="1">
        <v>155</v>
      </c>
      <c r="D174" s="7"/>
    </row>
    <row r="175" spans="1:4" x14ac:dyDescent="0.25">
      <c r="A175" s="6"/>
      <c r="B175" s="17" t="s">
        <v>158</v>
      </c>
      <c r="C175" s="1">
        <v>95</v>
      </c>
      <c r="D175" s="7"/>
    </row>
    <row r="176" spans="1:4" x14ac:dyDescent="0.25">
      <c r="A176" s="6"/>
      <c r="B176" s="17" t="s">
        <v>161</v>
      </c>
      <c r="C176" s="1">
        <v>332</v>
      </c>
      <c r="D176" s="7"/>
    </row>
    <row r="177" spans="1:4" x14ac:dyDescent="0.25">
      <c r="A177" s="6"/>
      <c r="B177" s="17" t="s">
        <v>162</v>
      </c>
      <c r="C177" s="1">
        <v>227</v>
      </c>
      <c r="D177" s="7"/>
    </row>
    <row r="178" spans="1:4" x14ac:dyDescent="0.25">
      <c r="A178" s="6"/>
      <c r="B178" s="17" t="s">
        <v>163</v>
      </c>
      <c r="C178" s="1">
        <v>145</v>
      </c>
      <c r="D178" s="7"/>
    </row>
    <row r="179" spans="1:4" x14ac:dyDescent="0.25">
      <c r="A179" s="6"/>
      <c r="B179" s="284" t="s">
        <v>164</v>
      </c>
      <c r="C179" s="101">
        <v>434</v>
      </c>
      <c r="D179" s="7"/>
    </row>
    <row r="180" spans="1:4" x14ac:dyDescent="0.25">
      <c r="A180" s="6"/>
      <c r="B180" s="17" t="s">
        <v>116</v>
      </c>
      <c r="C180" s="1">
        <v>1918</v>
      </c>
      <c r="D180" s="7"/>
    </row>
    <row r="181" spans="1:4" x14ac:dyDescent="0.25">
      <c r="A181" s="6"/>
      <c r="B181" s="17" t="s">
        <v>167</v>
      </c>
      <c r="C181" s="1">
        <v>730</v>
      </c>
      <c r="D181" s="7"/>
    </row>
    <row r="182" spans="1:4" x14ac:dyDescent="0.25">
      <c r="A182" s="6"/>
      <c r="B182" s="17" t="s">
        <v>168</v>
      </c>
      <c r="C182" s="1">
        <v>380</v>
      </c>
      <c r="D182" s="7"/>
    </row>
    <row r="183" spans="1:4" x14ac:dyDescent="0.25">
      <c r="A183" s="6"/>
      <c r="B183" s="17" t="s">
        <v>169</v>
      </c>
      <c r="C183" s="1">
        <v>521</v>
      </c>
      <c r="D183" s="7"/>
    </row>
    <row r="184" spans="1:4" x14ac:dyDescent="0.25">
      <c r="A184" s="6"/>
      <c r="B184" s="17" t="s">
        <v>170</v>
      </c>
      <c r="C184" s="1">
        <v>395</v>
      </c>
      <c r="D184" s="7"/>
    </row>
    <row r="185" spans="1:4" x14ac:dyDescent="0.25">
      <c r="A185" s="6"/>
      <c r="B185" s="17" t="s">
        <v>171</v>
      </c>
      <c r="C185" s="1">
        <v>796</v>
      </c>
      <c r="D185" s="7"/>
    </row>
    <row r="186" spans="1:4" x14ac:dyDescent="0.25">
      <c r="A186" s="6"/>
      <c r="B186" s="17" t="s">
        <v>172</v>
      </c>
      <c r="C186" s="1">
        <v>125</v>
      </c>
      <c r="D186" s="7"/>
    </row>
    <row r="187" spans="1:4" x14ac:dyDescent="0.25">
      <c r="A187" s="6"/>
      <c r="B187" s="17" t="s">
        <v>1099</v>
      </c>
      <c r="C187" s="1">
        <v>70</v>
      </c>
      <c r="D187" s="7"/>
    </row>
    <row r="188" spans="1:4" x14ac:dyDescent="0.25">
      <c r="A188" s="6"/>
      <c r="B188" s="17" t="s">
        <v>173</v>
      </c>
      <c r="C188" s="1">
        <v>898</v>
      </c>
      <c r="D188" s="7"/>
    </row>
    <row r="189" spans="1:4" x14ac:dyDescent="0.25">
      <c r="A189" s="6"/>
      <c r="B189" s="17" t="s">
        <v>174</v>
      </c>
      <c r="C189" s="1">
        <v>341</v>
      </c>
      <c r="D189" s="7"/>
    </row>
    <row r="190" spans="1:4" x14ac:dyDescent="0.25">
      <c r="A190" s="6"/>
      <c r="B190" s="17" t="s">
        <v>175</v>
      </c>
      <c r="C190" s="1">
        <v>234</v>
      </c>
      <c r="D190" s="7"/>
    </row>
    <row r="191" spans="1:4" x14ac:dyDescent="0.25">
      <c r="A191" s="6"/>
      <c r="B191" s="17" t="s">
        <v>176</v>
      </c>
      <c r="C191" s="1">
        <v>219</v>
      </c>
      <c r="D191" s="7"/>
    </row>
    <row r="192" spans="1:4" x14ac:dyDescent="0.25">
      <c r="A192" s="6"/>
      <c r="B192" s="17" t="s">
        <v>177</v>
      </c>
      <c r="C192" s="1">
        <v>465</v>
      </c>
      <c r="D192" s="7"/>
    </row>
    <row r="193" spans="1:4" x14ac:dyDescent="0.25">
      <c r="A193" s="6"/>
      <c r="B193" s="17" t="s">
        <v>178</v>
      </c>
      <c r="C193" s="1">
        <v>460</v>
      </c>
      <c r="D193" s="7"/>
    </row>
    <row r="194" spans="1:4" x14ac:dyDescent="0.25">
      <c r="A194" s="6"/>
      <c r="B194" s="17"/>
      <c r="C194" s="1"/>
      <c r="D194" s="7"/>
    </row>
    <row r="195" spans="1:4" x14ac:dyDescent="0.25">
      <c r="A195" s="6"/>
      <c r="B195" s="17" t="s">
        <v>37</v>
      </c>
      <c r="C195" s="5">
        <f>SUM(C151:C194)</f>
        <v>15116</v>
      </c>
      <c r="D195" s="7"/>
    </row>
    <row r="196" spans="1:4" x14ac:dyDescent="0.25">
      <c r="A196" s="6"/>
      <c r="B196" s="17"/>
      <c r="C196" s="1"/>
      <c r="D196" s="7"/>
    </row>
    <row r="197" spans="1:4" x14ac:dyDescent="0.25">
      <c r="A197" s="6"/>
      <c r="B197" s="17" t="s">
        <v>38</v>
      </c>
      <c r="C197" s="5">
        <f>2*C195</f>
        <v>30232</v>
      </c>
      <c r="D197" s="7"/>
    </row>
    <row r="198" spans="1:4" x14ac:dyDescent="0.25">
      <c r="A198" s="6"/>
      <c r="B198" s="285"/>
      <c r="C198" s="286"/>
      <c r="D198" s="124"/>
    </row>
    <row r="199" spans="1:4" x14ac:dyDescent="0.25">
      <c r="A199" s="287" t="s">
        <v>1101</v>
      </c>
      <c r="B199" s="288" t="s">
        <v>1102</v>
      </c>
      <c r="C199" s="290" t="s">
        <v>1110</v>
      </c>
      <c r="D199" s="289" t="s">
        <v>1105</v>
      </c>
    </row>
    <row r="200" spans="1:4" x14ac:dyDescent="0.25">
      <c r="A200" s="6"/>
      <c r="B200" s="29" t="s">
        <v>179</v>
      </c>
    </row>
    <row r="201" spans="1:4" x14ac:dyDescent="0.25">
      <c r="A201" s="6"/>
      <c r="B201" s="29" t="s">
        <v>180</v>
      </c>
    </row>
    <row r="202" spans="1:4" x14ac:dyDescent="0.25">
      <c r="A202" s="6"/>
      <c r="B202" s="7" t="s">
        <v>10</v>
      </c>
      <c r="C202" s="1" t="s">
        <v>40</v>
      </c>
      <c r="D202" s="7" t="s">
        <v>12</v>
      </c>
    </row>
    <row r="203" spans="1:4" x14ac:dyDescent="0.25">
      <c r="A203" s="6"/>
      <c r="B203" s="7"/>
      <c r="C203" s="1"/>
      <c r="D203" s="7" t="s">
        <v>13</v>
      </c>
    </row>
    <row r="204" spans="1:4" x14ac:dyDescent="0.25">
      <c r="A204" s="6"/>
      <c r="B204" s="17" t="s">
        <v>181</v>
      </c>
      <c r="C204" s="1">
        <v>272</v>
      </c>
      <c r="D204" s="7"/>
    </row>
    <row r="205" spans="1:4" x14ac:dyDescent="0.25">
      <c r="A205" s="6"/>
      <c r="B205" s="17" t="s">
        <v>182</v>
      </c>
      <c r="C205" s="1">
        <v>470</v>
      </c>
      <c r="D205" s="7"/>
    </row>
    <row r="206" spans="1:4" x14ac:dyDescent="0.25">
      <c r="A206" s="6"/>
      <c r="B206" s="17" t="s">
        <v>183</v>
      </c>
      <c r="C206" s="1">
        <v>101</v>
      </c>
      <c r="D206" s="7"/>
    </row>
    <row r="207" spans="1:4" x14ac:dyDescent="0.25">
      <c r="A207" s="6"/>
      <c r="B207" s="17" t="s">
        <v>184</v>
      </c>
      <c r="C207" s="1">
        <v>230</v>
      </c>
      <c r="D207" s="7"/>
    </row>
    <row r="208" spans="1:4" x14ac:dyDescent="0.25">
      <c r="A208" s="6"/>
      <c r="B208" s="17" t="s">
        <v>185</v>
      </c>
      <c r="C208" s="1">
        <v>123</v>
      </c>
      <c r="D208" s="7"/>
    </row>
    <row r="209" spans="1:4" x14ac:dyDescent="0.25">
      <c r="A209" s="6"/>
      <c r="B209" s="17" t="s">
        <v>186</v>
      </c>
      <c r="C209" s="1">
        <v>239</v>
      </c>
      <c r="D209" s="7"/>
    </row>
    <row r="210" spans="1:4" x14ac:dyDescent="0.25">
      <c r="A210" s="6"/>
      <c r="B210" s="17" t="s">
        <v>187</v>
      </c>
      <c r="C210" s="1">
        <v>190</v>
      </c>
      <c r="D210" s="7"/>
    </row>
    <row r="211" spans="1:4" x14ac:dyDescent="0.25">
      <c r="A211" s="6"/>
      <c r="B211" s="17" t="s">
        <v>188</v>
      </c>
      <c r="C211" s="1">
        <v>221</v>
      </c>
      <c r="D211" s="7"/>
    </row>
    <row r="212" spans="1:4" x14ac:dyDescent="0.25">
      <c r="A212" s="6"/>
      <c r="B212" s="17" t="s">
        <v>189</v>
      </c>
      <c r="C212" s="1">
        <v>92</v>
      </c>
      <c r="D212" s="7"/>
    </row>
    <row r="213" spans="1:4" x14ac:dyDescent="0.25">
      <c r="A213" s="6"/>
      <c r="B213" s="17" t="s">
        <v>190</v>
      </c>
      <c r="C213" s="1">
        <v>80</v>
      </c>
      <c r="D213" s="7"/>
    </row>
    <row r="214" spans="1:4" x14ac:dyDescent="0.25">
      <c r="A214" s="6"/>
      <c r="B214" s="17" t="s">
        <v>191</v>
      </c>
      <c r="C214" s="1">
        <v>92</v>
      </c>
      <c r="D214" s="7"/>
    </row>
    <row r="215" spans="1:4" x14ac:dyDescent="0.25">
      <c r="A215" s="6"/>
      <c r="B215" s="17" t="s">
        <v>192</v>
      </c>
      <c r="C215" s="1">
        <v>208</v>
      </c>
      <c r="D215" s="7"/>
    </row>
    <row r="216" spans="1:4" x14ac:dyDescent="0.25">
      <c r="A216" s="6"/>
      <c r="B216" s="17" t="s">
        <v>193</v>
      </c>
      <c r="C216" s="1">
        <v>107</v>
      </c>
      <c r="D216" s="7"/>
    </row>
    <row r="217" spans="1:4" x14ac:dyDescent="0.25">
      <c r="A217" s="6"/>
      <c r="B217" s="17" t="s">
        <v>194</v>
      </c>
      <c r="C217" s="1">
        <v>280</v>
      </c>
      <c r="D217" s="7"/>
    </row>
    <row r="218" spans="1:4" x14ac:dyDescent="0.25">
      <c r="A218" s="6"/>
      <c r="B218" s="17" t="s">
        <v>195</v>
      </c>
      <c r="C218" s="1">
        <v>142</v>
      </c>
      <c r="D218" s="7"/>
    </row>
    <row r="219" spans="1:4" x14ac:dyDescent="0.25">
      <c r="A219" s="6"/>
      <c r="B219" s="17" t="s">
        <v>196</v>
      </c>
      <c r="C219" s="1">
        <v>600</v>
      </c>
      <c r="D219" s="7"/>
    </row>
    <row r="220" spans="1:4" x14ac:dyDescent="0.25">
      <c r="A220" s="6"/>
      <c r="B220" s="17" t="s">
        <v>197</v>
      </c>
      <c r="C220" s="1">
        <v>643</v>
      </c>
      <c r="D220" s="7"/>
    </row>
    <row r="221" spans="1:4" x14ac:dyDescent="0.25">
      <c r="A221" s="6"/>
      <c r="B221" s="17" t="s">
        <v>198</v>
      </c>
      <c r="C221" s="1">
        <v>661</v>
      </c>
      <c r="D221" s="7"/>
    </row>
    <row r="222" spans="1:4" ht="31.5" x14ac:dyDescent="0.25">
      <c r="A222" s="6"/>
      <c r="B222" s="22" t="s">
        <v>199</v>
      </c>
      <c r="C222" s="1">
        <v>175</v>
      </c>
      <c r="D222" s="7" t="s">
        <v>200</v>
      </c>
    </row>
    <row r="223" spans="1:4" x14ac:dyDescent="0.25">
      <c r="A223" s="6"/>
      <c r="B223" s="17" t="s">
        <v>201</v>
      </c>
      <c r="C223" s="1">
        <v>795</v>
      </c>
      <c r="D223" s="7"/>
    </row>
    <row r="224" spans="1:4" x14ac:dyDescent="0.25">
      <c r="A224" s="6"/>
      <c r="B224" s="17" t="s">
        <v>202</v>
      </c>
      <c r="C224" s="1">
        <v>118</v>
      </c>
      <c r="D224" s="7"/>
    </row>
    <row r="225" spans="1:4" x14ac:dyDescent="0.25">
      <c r="A225" s="6"/>
      <c r="B225" s="17" t="s">
        <v>203</v>
      </c>
      <c r="C225" s="1">
        <v>485</v>
      </c>
      <c r="D225" s="7"/>
    </row>
    <row r="226" spans="1:4" x14ac:dyDescent="0.25">
      <c r="A226" s="6"/>
      <c r="B226" s="17" t="s">
        <v>204</v>
      </c>
      <c r="C226" s="1">
        <v>805</v>
      </c>
      <c r="D226" s="7"/>
    </row>
    <row r="227" spans="1:4" x14ac:dyDescent="0.25">
      <c r="A227" s="6"/>
      <c r="B227" s="17" t="s">
        <v>205</v>
      </c>
      <c r="C227" s="1">
        <v>265</v>
      </c>
      <c r="D227" s="7"/>
    </row>
    <row r="228" spans="1:4" x14ac:dyDescent="0.25">
      <c r="A228" s="6"/>
      <c r="B228" s="17" t="s">
        <v>206</v>
      </c>
      <c r="C228" s="1">
        <v>670</v>
      </c>
      <c r="D228" s="7"/>
    </row>
    <row r="229" spans="1:4" x14ac:dyDescent="0.25">
      <c r="A229" s="6"/>
      <c r="B229" s="17" t="s">
        <v>207</v>
      </c>
      <c r="C229" s="1">
        <v>142</v>
      </c>
      <c r="D229" s="7"/>
    </row>
    <row r="230" spans="1:4" x14ac:dyDescent="0.25">
      <c r="A230" s="6"/>
      <c r="B230" s="17" t="s">
        <v>208</v>
      </c>
      <c r="C230" s="1">
        <v>70</v>
      </c>
      <c r="D230" s="7"/>
    </row>
    <row r="231" spans="1:4" x14ac:dyDescent="0.25">
      <c r="A231" s="6"/>
      <c r="B231" s="17" t="s">
        <v>209</v>
      </c>
      <c r="C231" s="1">
        <v>180</v>
      </c>
      <c r="D231" s="7"/>
    </row>
    <row r="232" spans="1:4" x14ac:dyDescent="0.25">
      <c r="A232" s="6"/>
      <c r="B232" s="17" t="s">
        <v>210</v>
      </c>
      <c r="C232" s="1">
        <v>224</v>
      </c>
      <c r="D232" s="7"/>
    </row>
    <row r="233" spans="1:4" x14ac:dyDescent="0.25">
      <c r="A233" s="6"/>
      <c r="B233" s="17" t="s">
        <v>211</v>
      </c>
      <c r="C233" s="1">
        <v>1100</v>
      </c>
      <c r="D233" s="7"/>
    </row>
    <row r="234" spans="1:4" x14ac:dyDescent="0.25">
      <c r="A234" s="6"/>
      <c r="B234" s="17" t="s">
        <v>212</v>
      </c>
      <c r="C234" s="1">
        <v>641</v>
      </c>
      <c r="D234" s="7"/>
    </row>
    <row r="235" spans="1:4" x14ac:dyDescent="0.25">
      <c r="A235" s="6"/>
      <c r="B235" s="17" t="s">
        <v>579</v>
      </c>
      <c r="C235" s="1">
        <v>1000</v>
      </c>
      <c r="D235" s="7"/>
    </row>
    <row r="236" spans="1:4" x14ac:dyDescent="0.25">
      <c r="A236" s="6"/>
      <c r="B236" s="17" t="s">
        <v>37</v>
      </c>
      <c r="C236" s="5">
        <f>SUM(C204:C235)</f>
        <v>11421</v>
      </c>
      <c r="D236" s="7"/>
    </row>
    <row r="237" spans="1:4" x14ac:dyDescent="0.25">
      <c r="A237" s="6"/>
      <c r="B237" s="17"/>
      <c r="C237" s="1"/>
      <c r="D237" s="7"/>
    </row>
    <row r="238" spans="1:4" x14ac:dyDescent="0.25">
      <c r="A238" s="6"/>
      <c r="B238" s="17" t="s">
        <v>38</v>
      </c>
      <c r="C238" s="5">
        <f>2*C236</f>
        <v>22842</v>
      </c>
      <c r="D238" s="7"/>
    </row>
    <row r="239" spans="1:4" x14ac:dyDescent="0.25">
      <c r="A239" s="6"/>
      <c r="B239" s="29" t="s">
        <v>213</v>
      </c>
    </row>
    <row r="240" spans="1:4" x14ac:dyDescent="0.25">
      <c r="A240" s="6"/>
      <c r="B240" s="29" t="s">
        <v>180</v>
      </c>
    </row>
    <row r="241" spans="1:4" x14ac:dyDescent="0.25">
      <c r="A241" s="6"/>
      <c r="B241" s="7" t="s">
        <v>10</v>
      </c>
      <c r="C241" s="1" t="s">
        <v>40</v>
      </c>
      <c r="D241" s="7" t="s">
        <v>1091</v>
      </c>
    </row>
    <row r="242" spans="1:4" x14ac:dyDescent="0.25">
      <c r="A242" s="6"/>
      <c r="B242" s="17" t="s">
        <v>214</v>
      </c>
      <c r="C242" s="1">
        <v>772</v>
      </c>
      <c r="D242" s="7"/>
    </row>
    <row r="243" spans="1:4" x14ac:dyDescent="0.25">
      <c r="A243" s="6"/>
      <c r="B243" s="17" t="s">
        <v>215</v>
      </c>
      <c r="C243" s="1">
        <v>228</v>
      </c>
      <c r="D243" s="7"/>
    </row>
    <row r="244" spans="1:4" x14ac:dyDescent="0.25">
      <c r="A244" s="6"/>
      <c r="B244" s="17" t="s">
        <v>216</v>
      </c>
      <c r="C244" s="1">
        <v>213</v>
      </c>
      <c r="D244" s="7"/>
    </row>
    <row r="245" spans="1:4" x14ac:dyDescent="0.25">
      <c r="A245" s="6"/>
      <c r="B245" s="17" t="s">
        <v>217</v>
      </c>
      <c r="C245" s="1">
        <v>135</v>
      </c>
      <c r="D245" s="7"/>
    </row>
    <row r="246" spans="1:4" x14ac:dyDescent="0.25">
      <c r="A246" s="6"/>
      <c r="B246" s="17" t="s">
        <v>218</v>
      </c>
      <c r="C246" s="1">
        <v>370</v>
      </c>
      <c r="D246" s="7"/>
    </row>
    <row r="247" spans="1:4" x14ac:dyDescent="0.25">
      <c r="A247" s="6"/>
      <c r="B247" s="17" t="s">
        <v>219</v>
      </c>
      <c r="C247" s="1">
        <v>75</v>
      </c>
      <c r="D247" s="7"/>
    </row>
    <row r="248" spans="1:4" x14ac:dyDescent="0.25">
      <c r="A248" s="6"/>
      <c r="B248" s="17" t="s">
        <v>220</v>
      </c>
      <c r="C248" s="1">
        <v>59</v>
      </c>
      <c r="D248" s="7"/>
    </row>
    <row r="249" spans="1:4" x14ac:dyDescent="0.25">
      <c r="A249" s="6"/>
      <c r="B249" s="17" t="s">
        <v>221</v>
      </c>
      <c r="C249" s="1">
        <v>105</v>
      </c>
      <c r="D249" s="7"/>
    </row>
    <row r="250" spans="1:4" x14ac:dyDescent="0.25">
      <c r="A250" s="6"/>
      <c r="B250" s="17" t="s">
        <v>222</v>
      </c>
      <c r="C250" s="1">
        <v>343</v>
      </c>
      <c r="D250" s="7"/>
    </row>
    <row r="251" spans="1:4" x14ac:dyDescent="0.25">
      <c r="A251" s="6"/>
      <c r="B251" s="17" t="s">
        <v>223</v>
      </c>
      <c r="C251" s="1">
        <v>61</v>
      </c>
      <c r="D251" s="7"/>
    </row>
    <row r="252" spans="1:4" x14ac:dyDescent="0.25">
      <c r="A252" s="6"/>
      <c r="B252" s="17" t="s">
        <v>224</v>
      </c>
      <c r="C252" s="1">
        <v>71</v>
      </c>
      <c r="D252" s="7"/>
    </row>
    <row r="253" spans="1:4" x14ac:dyDescent="0.25">
      <c r="A253" s="6"/>
      <c r="B253" s="17" t="s">
        <v>225</v>
      </c>
      <c r="C253" s="1">
        <v>265</v>
      </c>
      <c r="D253" s="7"/>
    </row>
    <row r="254" spans="1:4" x14ac:dyDescent="0.25">
      <c r="A254" s="6"/>
      <c r="B254" s="17" t="s">
        <v>226</v>
      </c>
      <c r="C254" s="1">
        <v>242</v>
      </c>
      <c r="D254" s="7"/>
    </row>
    <row r="255" spans="1:4" x14ac:dyDescent="0.25">
      <c r="A255" s="6"/>
      <c r="B255" s="17" t="s">
        <v>227</v>
      </c>
      <c r="C255" s="1">
        <v>936</v>
      </c>
      <c r="D255" s="7"/>
    </row>
    <row r="256" spans="1:4" x14ac:dyDescent="0.25">
      <c r="A256" s="6"/>
      <c r="B256" s="17" t="s">
        <v>228</v>
      </c>
      <c r="C256" s="1">
        <v>280</v>
      </c>
      <c r="D256" s="7"/>
    </row>
    <row r="257" spans="1:4" x14ac:dyDescent="0.25">
      <c r="A257" s="6"/>
      <c r="B257" s="17" t="s">
        <v>229</v>
      </c>
      <c r="C257" s="1">
        <v>278</v>
      </c>
      <c r="D257" s="7"/>
    </row>
    <row r="258" spans="1:4" x14ac:dyDescent="0.25">
      <c r="A258" s="6"/>
      <c r="B258" s="17" t="s">
        <v>230</v>
      </c>
      <c r="C258" s="1">
        <v>110</v>
      </c>
      <c r="D258" s="7"/>
    </row>
    <row r="259" spans="1:4" x14ac:dyDescent="0.25">
      <c r="A259" s="6"/>
      <c r="B259" s="17" t="s">
        <v>231</v>
      </c>
      <c r="C259" s="1">
        <v>94</v>
      </c>
      <c r="D259" s="7"/>
    </row>
    <row r="260" spans="1:4" x14ac:dyDescent="0.25">
      <c r="A260" s="6"/>
      <c r="B260" s="17" t="s">
        <v>232</v>
      </c>
      <c r="C260" s="1">
        <v>150</v>
      </c>
      <c r="D260" s="7"/>
    </row>
    <row r="261" spans="1:4" x14ac:dyDescent="0.25">
      <c r="A261" s="6"/>
      <c r="B261" s="17" t="s">
        <v>233</v>
      </c>
      <c r="C261" s="1">
        <v>111</v>
      </c>
      <c r="D261" s="7"/>
    </row>
    <row r="262" spans="1:4" x14ac:dyDescent="0.25">
      <c r="A262" s="6"/>
      <c r="B262" s="17" t="s">
        <v>234</v>
      </c>
      <c r="C262" s="1">
        <v>132</v>
      </c>
      <c r="D262" s="7"/>
    </row>
    <row r="263" spans="1:4" x14ac:dyDescent="0.25">
      <c r="A263" s="6"/>
      <c r="B263" s="17" t="s">
        <v>235</v>
      </c>
      <c r="C263" s="1">
        <v>129</v>
      </c>
      <c r="D263" s="7"/>
    </row>
    <row r="264" spans="1:4" x14ac:dyDescent="0.25">
      <c r="A264" s="6"/>
      <c r="B264" s="17" t="s">
        <v>236</v>
      </c>
      <c r="C264" s="1">
        <v>200</v>
      </c>
      <c r="D264" s="7"/>
    </row>
    <row r="265" spans="1:4" x14ac:dyDescent="0.25">
      <c r="A265" s="6"/>
      <c r="B265" s="17" t="s">
        <v>237</v>
      </c>
      <c r="C265" s="1">
        <v>366</v>
      </c>
      <c r="D265" s="7"/>
    </row>
    <row r="266" spans="1:4" x14ac:dyDescent="0.25">
      <c r="A266" s="6"/>
      <c r="B266" s="17" t="s">
        <v>238</v>
      </c>
      <c r="C266" s="1">
        <v>104</v>
      </c>
      <c r="D266" s="7"/>
    </row>
    <row r="267" spans="1:4" x14ac:dyDescent="0.25">
      <c r="A267" s="6"/>
      <c r="B267" s="17" t="s">
        <v>239</v>
      </c>
      <c r="C267" s="1">
        <v>199</v>
      </c>
      <c r="D267" s="7"/>
    </row>
    <row r="268" spans="1:4" x14ac:dyDescent="0.25">
      <c r="A268" s="6"/>
      <c r="B268" s="17" t="s">
        <v>240</v>
      </c>
      <c r="C268" s="1">
        <v>211</v>
      </c>
      <c r="D268" s="7"/>
    </row>
    <row r="269" spans="1:4" x14ac:dyDescent="0.25">
      <c r="A269" s="6"/>
      <c r="B269" s="17" t="s">
        <v>241</v>
      </c>
      <c r="C269" s="1">
        <v>287</v>
      </c>
      <c r="D269" s="7"/>
    </row>
    <row r="270" spans="1:4" x14ac:dyDescent="0.25">
      <c r="A270" s="6"/>
      <c r="B270" s="17" t="s">
        <v>242</v>
      </c>
      <c r="C270" s="1">
        <v>45</v>
      </c>
      <c r="D270" s="7"/>
    </row>
    <row r="271" spans="1:4" x14ac:dyDescent="0.25">
      <c r="A271" s="6"/>
      <c r="B271" s="17" t="s">
        <v>243</v>
      </c>
      <c r="C271" s="1">
        <v>227</v>
      </c>
      <c r="D271" s="7"/>
    </row>
    <row r="272" spans="1:4" x14ac:dyDescent="0.25">
      <c r="A272" s="6"/>
      <c r="B272" s="17" t="s">
        <v>244</v>
      </c>
      <c r="C272" s="1">
        <v>280</v>
      </c>
      <c r="D272" s="7"/>
    </row>
    <row r="273" spans="1:4" x14ac:dyDescent="0.25">
      <c r="A273" s="6"/>
      <c r="B273" s="17" t="s">
        <v>245</v>
      </c>
      <c r="C273" s="1">
        <v>37</v>
      </c>
      <c r="D273" s="7"/>
    </row>
    <row r="274" spans="1:4" x14ac:dyDescent="0.25">
      <c r="A274" s="6"/>
      <c r="B274" s="17" t="s">
        <v>246</v>
      </c>
      <c r="C274" s="1">
        <v>90</v>
      </c>
      <c r="D274" s="7"/>
    </row>
    <row r="275" spans="1:4" x14ac:dyDescent="0.25">
      <c r="A275" s="6"/>
      <c r="B275" s="17" t="s">
        <v>247</v>
      </c>
      <c r="C275" s="1">
        <v>173</v>
      </c>
      <c r="D275" s="7"/>
    </row>
    <row r="276" spans="1:4" x14ac:dyDescent="0.25">
      <c r="A276" s="6"/>
      <c r="B276" s="17" t="s">
        <v>1112</v>
      </c>
      <c r="C276" s="1">
        <v>1760</v>
      </c>
      <c r="D276" s="7"/>
    </row>
    <row r="277" spans="1:4" ht="31.5" x14ac:dyDescent="0.25">
      <c r="A277" s="6"/>
      <c r="B277" s="17" t="s">
        <v>248</v>
      </c>
      <c r="C277" s="1">
        <v>40</v>
      </c>
      <c r="D277" s="7" t="s">
        <v>249</v>
      </c>
    </row>
    <row r="278" spans="1:4" x14ac:dyDescent="0.25">
      <c r="A278" s="6"/>
      <c r="B278" s="17" t="s">
        <v>250</v>
      </c>
      <c r="C278" s="1">
        <v>1200</v>
      </c>
      <c r="D278" s="7"/>
    </row>
    <row r="279" spans="1:4" x14ac:dyDescent="0.25">
      <c r="A279" s="6"/>
      <c r="B279" s="17" t="s">
        <v>251</v>
      </c>
      <c r="C279" s="1">
        <v>262</v>
      </c>
      <c r="D279" s="7"/>
    </row>
    <row r="280" spans="1:4" x14ac:dyDescent="0.25">
      <c r="A280" s="6"/>
      <c r="B280" s="17" t="s">
        <v>252</v>
      </c>
      <c r="C280" s="1">
        <v>114</v>
      </c>
      <c r="D280" s="7"/>
    </row>
    <row r="281" spans="1:4" x14ac:dyDescent="0.25">
      <c r="A281" s="6"/>
      <c r="B281" s="17" t="s">
        <v>253</v>
      </c>
      <c r="C281" s="1">
        <v>121</v>
      </c>
      <c r="D281" s="7"/>
    </row>
    <row r="282" spans="1:4" x14ac:dyDescent="0.25">
      <c r="A282" s="6"/>
      <c r="B282" s="17" t="s">
        <v>254</v>
      </c>
      <c r="C282" s="1">
        <v>231</v>
      </c>
      <c r="D282" s="7"/>
    </row>
    <row r="283" spans="1:4" x14ac:dyDescent="0.25">
      <c r="A283" s="6"/>
      <c r="B283" s="17" t="s">
        <v>255</v>
      </c>
      <c r="C283" s="1">
        <v>224</v>
      </c>
      <c r="D283" s="7"/>
    </row>
    <row r="284" spans="1:4" ht="31.5" x14ac:dyDescent="0.25">
      <c r="A284" s="6"/>
      <c r="B284" s="22" t="s">
        <v>256</v>
      </c>
      <c r="C284" s="1">
        <v>280</v>
      </c>
      <c r="D284" s="7" t="s">
        <v>257</v>
      </c>
    </row>
    <row r="285" spans="1:4" x14ac:dyDescent="0.25">
      <c r="A285" s="6"/>
      <c r="B285" s="17" t="s">
        <v>258</v>
      </c>
      <c r="C285" s="1">
        <v>510</v>
      </c>
      <c r="D285" s="7"/>
    </row>
    <row r="286" spans="1:4" x14ac:dyDescent="0.25">
      <c r="A286" s="6"/>
      <c r="B286" s="17" t="s">
        <v>259</v>
      </c>
      <c r="C286" s="1">
        <v>592</v>
      </c>
      <c r="D286" s="7"/>
    </row>
    <row r="287" spans="1:4" x14ac:dyDescent="0.25">
      <c r="A287" s="6"/>
      <c r="B287" s="17" t="s">
        <v>260</v>
      </c>
      <c r="C287" s="1">
        <v>440</v>
      </c>
      <c r="D287" s="7"/>
    </row>
    <row r="288" spans="1:4" x14ac:dyDescent="0.25">
      <c r="A288" s="6"/>
      <c r="B288" s="17"/>
      <c r="C288" s="1"/>
      <c r="D288" s="7"/>
    </row>
    <row r="289" spans="1:4" x14ac:dyDescent="0.25">
      <c r="A289" s="6"/>
      <c r="B289" s="17" t="s">
        <v>37</v>
      </c>
      <c r="C289" s="5">
        <f>SUM(C242:C288)</f>
        <v>13152</v>
      </c>
      <c r="D289" s="7"/>
    </row>
    <row r="290" spans="1:4" x14ac:dyDescent="0.25">
      <c r="A290" s="6"/>
      <c r="B290" s="17"/>
      <c r="C290" s="1"/>
      <c r="D290" s="7"/>
    </row>
    <row r="291" spans="1:4" x14ac:dyDescent="0.25">
      <c r="A291" s="6"/>
      <c r="B291" s="17" t="s">
        <v>261</v>
      </c>
      <c r="C291" s="5">
        <f>2*C289</f>
        <v>26304</v>
      </c>
      <c r="D291" s="7"/>
    </row>
    <row r="292" spans="1:4" x14ac:dyDescent="0.25">
      <c r="A292" s="6"/>
    </row>
    <row r="293" spans="1:4" x14ac:dyDescent="0.25">
      <c r="A293" s="6"/>
      <c r="B293" s="29" t="s">
        <v>262</v>
      </c>
    </row>
    <row r="294" spans="1:4" x14ac:dyDescent="0.25">
      <c r="A294" s="6"/>
      <c r="B294" s="29" t="s">
        <v>263</v>
      </c>
    </row>
    <row r="295" spans="1:4" x14ac:dyDescent="0.25">
      <c r="A295" s="6"/>
      <c r="B295" s="7" t="s">
        <v>10</v>
      </c>
      <c r="C295" s="1" t="s">
        <v>40</v>
      </c>
      <c r="D295" s="7" t="s">
        <v>12</v>
      </c>
    </row>
    <row r="296" spans="1:4" x14ac:dyDescent="0.25">
      <c r="A296" s="6"/>
      <c r="B296" s="7"/>
      <c r="C296" s="1"/>
      <c r="D296" s="7" t="s">
        <v>41</v>
      </c>
    </row>
    <row r="297" spans="1:4" x14ac:dyDescent="0.25">
      <c r="A297" s="6"/>
      <c r="B297" s="17" t="s">
        <v>264</v>
      </c>
      <c r="C297" s="1">
        <v>210</v>
      </c>
      <c r="D297" s="7"/>
    </row>
    <row r="298" spans="1:4" ht="31.5" x14ac:dyDescent="0.25">
      <c r="A298" s="6"/>
      <c r="B298" s="17" t="s">
        <v>265</v>
      </c>
      <c r="C298" s="1">
        <v>285</v>
      </c>
      <c r="D298" s="7"/>
    </row>
    <row r="299" spans="1:4" x14ac:dyDescent="0.25">
      <c r="A299" s="6"/>
      <c r="B299" s="17" t="s">
        <v>266</v>
      </c>
      <c r="C299" s="1">
        <v>70</v>
      </c>
      <c r="D299" s="7"/>
    </row>
    <row r="300" spans="1:4" x14ac:dyDescent="0.25">
      <c r="A300" s="6"/>
      <c r="B300" s="17" t="s">
        <v>267</v>
      </c>
      <c r="C300" s="1">
        <v>320</v>
      </c>
      <c r="D300" s="7"/>
    </row>
    <row r="301" spans="1:4" x14ac:dyDescent="0.25">
      <c r="A301" s="6"/>
      <c r="B301" s="17" t="s">
        <v>268</v>
      </c>
      <c r="C301" s="1">
        <v>207</v>
      </c>
      <c r="D301" s="7"/>
    </row>
    <row r="302" spans="1:4" x14ac:dyDescent="0.25">
      <c r="A302" s="6"/>
      <c r="B302" s="17" t="s">
        <v>269</v>
      </c>
      <c r="C302" s="1">
        <v>303</v>
      </c>
      <c r="D302" s="7"/>
    </row>
    <row r="303" spans="1:4" x14ac:dyDescent="0.25">
      <c r="A303" s="6"/>
      <c r="B303" s="17" t="s">
        <v>270</v>
      </c>
      <c r="C303" s="1">
        <v>60</v>
      </c>
      <c r="D303" s="7"/>
    </row>
    <row r="304" spans="1:4" x14ac:dyDescent="0.25">
      <c r="A304" s="6"/>
      <c r="B304" s="17" t="s">
        <v>271</v>
      </c>
      <c r="C304" s="1">
        <v>290</v>
      </c>
      <c r="D304" s="7"/>
    </row>
    <row r="305" spans="1:4" x14ac:dyDescent="0.25">
      <c r="A305" s="6"/>
      <c r="B305" s="17" t="s">
        <v>272</v>
      </c>
      <c r="C305" s="1">
        <v>260</v>
      </c>
      <c r="D305" s="7"/>
    </row>
    <row r="306" spans="1:4" x14ac:dyDescent="0.25">
      <c r="A306" s="6"/>
      <c r="B306" s="17" t="s">
        <v>273</v>
      </c>
      <c r="C306" s="1">
        <v>302</v>
      </c>
      <c r="D306" s="7"/>
    </row>
    <row r="307" spans="1:4" x14ac:dyDescent="0.25">
      <c r="A307" s="6"/>
      <c r="B307" s="17" t="s">
        <v>274</v>
      </c>
      <c r="C307" s="1">
        <v>338</v>
      </c>
      <c r="D307" s="7"/>
    </row>
    <row r="308" spans="1:4" x14ac:dyDescent="0.25">
      <c r="A308" s="6"/>
      <c r="B308" s="17" t="s">
        <v>275</v>
      </c>
      <c r="C308" s="1">
        <v>281</v>
      </c>
      <c r="D308" s="7"/>
    </row>
    <row r="309" spans="1:4" x14ac:dyDescent="0.25">
      <c r="A309" s="6"/>
      <c r="B309" s="17" t="s">
        <v>276</v>
      </c>
      <c r="C309" s="1">
        <v>92</v>
      </c>
      <c r="D309" s="7"/>
    </row>
    <row r="310" spans="1:4" x14ac:dyDescent="0.25">
      <c r="A310" s="6"/>
      <c r="B310" s="17" t="s">
        <v>277</v>
      </c>
      <c r="C310" s="1">
        <v>155</v>
      </c>
      <c r="D310" s="7"/>
    </row>
    <row r="311" spans="1:4" x14ac:dyDescent="0.25">
      <c r="A311" s="6"/>
      <c r="B311" s="17" t="s">
        <v>278</v>
      </c>
      <c r="C311" s="1">
        <v>230</v>
      </c>
      <c r="D311" s="7"/>
    </row>
    <row r="312" spans="1:4" x14ac:dyDescent="0.25">
      <c r="A312" s="6"/>
      <c r="B312" s="17" t="s">
        <v>279</v>
      </c>
      <c r="C312" s="1">
        <v>410</v>
      </c>
      <c r="D312" s="7"/>
    </row>
    <row r="313" spans="1:4" x14ac:dyDescent="0.25">
      <c r="A313" s="6"/>
      <c r="B313" s="17" t="s">
        <v>280</v>
      </c>
      <c r="C313" s="1">
        <v>180</v>
      </c>
      <c r="D313" s="7"/>
    </row>
    <row r="314" spans="1:4" x14ac:dyDescent="0.25">
      <c r="A314" s="6"/>
      <c r="B314" s="17" t="s">
        <v>281</v>
      </c>
      <c r="C314" s="1">
        <v>136</v>
      </c>
      <c r="D314" s="7"/>
    </row>
    <row r="315" spans="1:4" x14ac:dyDescent="0.25">
      <c r="A315" s="6"/>
      <c r="B315" s="17" t="s">
        <v>282</v>
      </c>
      <c r="C315" s="1">
        <v>262</v>
      </c>
      <c r="D315" s="7"/>
    </row>
    <row r="316" spans="1:4" x14ac:dyDescent="0.25">
      <c r="A316" s="6"/>
      <c r="B316" s="17" t="s">
        <v>283</v>
      </c>
      <c r="C316" s="1">
        <v>790</v>
      </c>
      <c r="D316" s="7"/>
    </row>
    <row r="317" spans="1:4" x14ac:dyDescent="0.25">
      <c r="A317" s="6"/>
      <c r="B317" s="17" t="s">
        <v>284</v>
      </c>
      <c r="C317" s="1">
        <v>71</v>
      </c>
      <c r="D317" s="7"/>
    </row>
    <row r="318" spans="1:4" x14ac:dyDescent="0.25">
      <c r="A318" s="6"/>
      <c r="B318" s="17" t="s">
        <v>285</v>
      </c>
      <c r="C318" s="1">
        <v>310</v>
      </c>
      <c r="D318" s="7"/>
    </row>
    <row r="319" spans="1:4" x14ac:dyDescent="0.25">
      <c r="A319" s="6"/>
      <c r="B319" s="17" t="s">
        <v>286</v>
      </c>
      <c r="C319" s="1">
        <v>57</v>
      </c>
      <c r="D319" s="7"/>
    </row>
    <row r="320" spans="1:4" x14ac:dyDescent="0.25">
      <c r="A320" s="6"/>
      <c r="B320" s="17" t="s">
        <v>287</v>
      </c>
      <c r="C320" s="1">
        <v>205</v>
      </c>
      <c r="D320" s="7"/>
    </row>
    <row r="321" spans="1:4" x14ac:dyDescent="0.25">
      <c r="A321" s="6"/>
      <c r="B321" s="17" t="s">
        <v>288</v>
      </c>
      <c r="C321" s="1">
        <v>230</v>
      </c>
      <c r="D321" s="7"/>
    </row>
    <row r="322" spans="1:4" x14ac:dyDescent="0.25">
      <c r="A322" s="6"/>
      <c r="B322" s="22" t="s">
        <v>28</v>
      </c>
      <c r="C322" s="1">
        <v>185</v>
      </c>
      <c r="D322" s="7" t="s">
        <v>753</v>
      </c>
    </row>
    <row r="323" spans="1:4" x14ac:dyDescent="0.25">
      <c r="A323" s="6"/>
      <c r="B323" s="17" t="s">
        <v>289</v>
      </c>
      <c r="C323" s="1">
        <v>67</v>
      </c>
      <c r="D323" s="7"/>
    </row>
    <row r="324" spans="1:4" x14ac:dyDescent="0.25">
      <c r="A324" s="6"/>
      <c r="B324" s="284" t="s">
        <v>835</v>
      </c>
      <c r="C324" s="1">
        <v>239</v>
      </c>
      <c r="D324" s="7"/>
    </row>
    <row r="325" spans="1:4" x14ac:dyDescent="0.25">
      <c r="A325" s="6"/>
      <c r="B325" s="17" t="s">
        <v>290</v>
      </c>
      <c r="C325" s="1">
        <v>520</v>
      </c>
      <c r="D325" s="7"/>
    </row>
    <row r="326" spans="1:4" x14ac:dyDescent="0.25">
      <c r="A326" s="6"/>
      <c r="B326" s="17" t="s">
        <v>291</v>
      </c>
      <c r="C326" s="1">
        <v>523</v>
      </c>
      <c r="D326" s="7"/>
    </row>
    <row r="327" spans="1:4" x14ac:dyDescent="0.25">
      <c r="A327" s="6"/>
      <c r="B327" s="17" t="s">
        <v>292</v>
      </c>
      <c r="C327" s="1">
        <v>1439</v>
      </c>
      <c r="D327" s="7"/>
    </row>
    <row r="328" spans="1:4" x14ac:dyDescent="0.25">
      <c r="A328" s="6"/>
      <c r="B328" s="17" t="s">
        <v>293</v>
      </c>
      <c r="C328" s="1">
        <v>312</v>
      </c>
      <c r="D328" s="7"/>
    </row>
    <row r="329" spans="1:4" x14ac:dyDescent="0.25">
      <c r="A329" s="6"/>
      <c r="B329" s="17" t="s">
        <v>294</v>
      </c>
      <c r="C329" s="1">
        <v>282</v>
      </c>
      <c r="D329" s="7"/>
    </row>
    <row r="330" spans="1:4" x14ac:dyDescent="0.25">
      <c r="A330" s="6"/>
      <c r="B330" s="17" t="s">
        <v>295</v>
      </c>
      <c r="C330" s="1">
        <v>220</v>
      </c>
      <c r="D330" s="7" t="s">
        <v>296</v>
      </c>
    </row>
    <row r="331" spans="1:4" x14ac:dyDescent="0.25">
      <c r="A331" s="6"/>
      <c r="B331" s="17" t="s">
        <v>297</v>
      </c>
      <c r="C331" s="1">
        <v>325</v>
      </c>
      <c r="D331" s="7"/>
    </row>
    <row r="332" spans="1:4" x14ac:dyDescent="0.25">
      <c r="A332" s="6"/>
      <c r="B332" s="17" t="s">
        <v>298</v>
      </c>
      <c r="C332" s="1">
        <v>160</v>
      </c>
      <c r="D332" s="7"/>
    </row>
    <row r="333" spans="1:4" x14ac:dyDescent="0.25">
      <c r="A333" s="6"/>
      <c r="B333" s="17" t="s">
        <v>299</v>
      </c>
      <c r="C333" s="1">
        <v>198</v>
      </c>
      <c r="D333" s="7"/>
    </row>
    <row r="334" spans="1:4" x14ac:dyDescent="0.25">
      <c r="A334" s="6"/>
      <c r="B334" s="17" t="s">
        <v>300</v>
      </c>
      <c r="C334" s="1">
        <v>210</v>
      </c>
      <c r="D334" s="7"/>
    </row>
    <row r="335" spans="1:4" x14ac:dyDescent="0.25">
      <c r="A335" s="6"/>
      <c r="B335" s="17" t="s">
        <v>301</v>
      </c>
      <c r="C335" s="1">
        <v>382</v>
      </c>
      <c r="D335" s="7"/>
    </row>
    <row r="336" spans="1:4" x14ac:dyDescent="0.25">
      <c r="A336" s="6"/>
      <c r="B336" s="17" t="s">
        <v>302</v>
      </c>
      <c r="C336" s="1">
        <v>287</v>
      </c>
      <c r="D336" s="7"/>
    </row>
    <row r="337" spans="1:4" x14ac:dyDescent="0.25">
      <c r="A337" s="6"/>
      <c r="B337" s="17" t="s">
        <v>303</v>
      </c>
      <c r="C337" s="1">
        <v>182</v>
      </c>
      <c r="D337" s="7"/>
    </row>
    <row r="338" spans="1:4" x14ac:dyDescent="0.25">
      <c r="A338" s="6"/>
      <c r="B338" s="17" t="s">
        <v>304</v>
      </c>
      <c r="C338" s="1">
        <v>155</v>
      </c>
      <c r="D338" s="7"/>
    </row>
    <row r="339" spans="1:4" x14ac:dyDescent="0.25">
      <c r="A339" s="6"/>
      <c r="B339" s="17" t="s">
        <v>305</v>
      </c>
      <c r="C339" s="1">
        <v>220</v>
      </c>
      <c r="D339" s="7"/>
    </row>
    <row r="340" spans="1:4" x14ac:dyDescent="0.25">
      <c r="A340" s="6"/>
      <c r="B340" s="17" t="s">
        <v>306</v>
      </c>
      <c r="C340" s="1">
        <v>70</v>
      </c>
      <c r="D340" s="7"/>
    </row>
    <row r="341" spans="1:4" x14ac:dyDescent="0.25">
      <c r="A341" s="6"/>
      <c r="B341" s="17" t="s">
        <v>307</v>
      </c>
      <c r="C341" s="1">
        <v>180</v>
      </c>
      <c r="D341" s="7"/>
    </row>
    <row r="342" spans="1:4" x14ac:dyDescent="0.25">
      <c r="A342" s="6"/>
      <c r="B342" s="17" t="s">
        <v>308</v>
      </c>
      <c r="C342" s="1">
        <v>170</v>
      </c>
      <c r="D342" s="7"/>
    </row>
    <row r="343" spans="1:4" x14ac:dyDescent="0.25">
      <c r="A343" s="6"/>
      <c r="B343" s="17" t="s">
        <v>37</v>
      </c>
      <c r="C343" s="5">
        <f>SUM(C297:C342)</f>
        <v>12380</v>
      </c>
      <c r="D343" s="7"/>
    </row>
    <row r="344" spans="1:4" x14ac:dyDescent="0.25">
      <c r="A344" s="6"/>
      <c r="B344" s="17"/>
      <c r="C344" s="1"/>
      <c r="D344" s="7"/>
    </row>
    <row r="345" spans="1:4" x14ac:dyDescent="0.25">
      <c r="A345" s="6"/>
      <c r="B345" s="17" t="s">
        <v>38</v>
      </c>
      <c r="C345" s="5">
        <f>2*C343</f>
        <v>24760</v>
      </c>
      <c r="D345" s="7"/>
    </row>
    <row r="346" spans="1:4" x14ac:dyDescent="0.25">
      <c r="A346" s="6"/>
    </row>
    <row r="347" spans="1:4" x14ac:dyDescent="0.25">
      <c r="A347" s="6"/>
      <c r="B347" s="29" t="s">
        <v>309</v>
      </c>
    </row>
    <row r="348" spans="1:4" x14ac:dyDescent="0.25">
      <c r="A348" s="6"/>
      <c r="B348" s="29" t="s">
        <v>310</v>
      </c>
    </row>
    <row r="349" spans="1:4" x14ac:dyDescent="0.25">
      <c r="A349" s="6"/>
      <c r="B349" s="7" t="s">
        <v>10</v>
      </c>
      <c r="C349" s="1" t="s">
        <v>40</v>
      </c>
      <c r="D349" s="7" t="s">
        <v>12</v>
      </c>
    </row>
    <row r="350" spans="1:4" x14ac:dyDescent="0.25">
      <c r="A350" s="6"/>
      <c r="B350" s="7"/>
      <c r="C350" s="1"/>
      <c r="D350" s="7" t="s">
        <v>13</v>
      </c>
    </row>
    <row r="351" spans="1:4" x14ac:dyDescent="0.25">
      <c r="A351" s="6"/>
      <c r="B351" s="17" t="s">
        <v>311</v>
      </c>
      <c r="C351" s="1">
        <v>440</v>
      </c>
      <c r="D351" s="7"/>
    </row>
    <row r="352" spans="1:4" x14ac:dyDescent="0.25">
      <c r="A352" s="6"/>
      <c r="B352" s="17" t="s">
        <v>312</v>
      </c>
      <c r="C352" s="1">
        <v>310</v>
      </c>
      <c r="D352" s="7"/>
    </row>
    <row r="353" spans="1:4" x14ac:dyDescent="0.25">
      <c r="A353" s="6"/>
      <c r="B353" s="17" t="s">
        <v>313</v>
      </c>
      <c r="C353" s="1">
        <v>137</v>
      </c>
      <c r="D353" s="7"/>
    </row>
    <row r="354" spans="1:4" x14ac:dyDescent="0.25">
      <c r="A354" s="6"/>
      <c r="B354" s="17" t="s">
        <v>314</v>
      </c>
      <c r="C354" s="1">
        <v>115</v>
      </c>
      <c r="D354" s="7"/>
    </row>
    <row r="355" spans="1:4" x14ac:dyDescent="0.25">
      <c r="A355" s="6"/>
      <c r="B355" s="17" t="s">
        <v>315</v>
      </c>
      <c r="C355" s="1">
        <v>120</v>
      </c>
      <c r="D355" s="7"/>
    </row>
    <row r="356" spans="1:4" x14ac:dyDescent="0.25">
      <c r="A356" s="6"/>
      <c r="B356" s="17" t="s">
        <v>316</v>
      </c>
      <c r="C356" s="1">
        <v>122</v>
      </c>
      <c r="D356" s="7"/>
    </row>
    <row r="357" spans="1:4" x14ac:dyDescent="0.25">
      <c r="A357" s="6"/>
      <c r="B357" s="17" t="s">
        <v>317</v>
      </c>
      <c r="C357" s="1">
        <v>122</v>
      </c>
      <c r="D357" s="7"/>
    </row>
    <row r="358" spans="1:4" x14ac:dyDescent="0.25">
      <c r="A358" s="6"/>
      <c r="B358" s="17" t="s">
        <v>318</v>
      </c>
      <c r="C358" s="1">
        <v>160</v>
      </c>
      <c r="D358" s="7"/>
    </row>
    <row r="359" spans="1:4" x14ac:dyDescent="0.25">
      <c r="A359" s="6"/>
      <c r="B359" s="17" t="s">
        <v>319</v>
      </c>
      <c r="C359" s="1">
        <v>250</v>
      </c>
      <c r="D359" s="7"/>
    </row>
    <row r="360" spans="1:4" x14ac:dyDescent="0.25">
      <c r="A360" s="6"/>
      <c r="B360" s="17" t="s">
        <v>320</v>
      </c>
      <c r="C360" s="1">
        <v>266</v>
      </c>
      <c r="D360" s="7"/>
    </row>
    <row r="361" spans="1:4" x14ac:dyDescent="0.25">
      <c r="A361" s="6"/>
      <c r="B361" s="17" t="s">
        <v>321</v>
      </c>
      <c r="C361" s="1">
        <v>263</v>
      </c>
      <c r="D361" s="7"/>
    </row>
    <row r="362" spans="1:4" x14ac:dyDescent="0.25">
      <c r="A362" s="6"/>
      <c r="B362" s="17" t="s">
        <v>322</v>
      </c>
      <c r="C362" s="1">
        <v>212</v>
      </c>
      <c r="D362" s="7"/>
    </row>
    <row r="363" spans="1:4" ht="17.25" customHeight="1" x14ac:dyDescent="0.25">
      <c r="A363" s="6"/>
      <c r="B363" s="22" t="s">
        <v>323</v>
      </c>
      <c r="C363" s="1">
        <v>520</v>
      </c>
      <c r="D363" s="7" t="s">
        <v>324</v>
      </c>
    </row>
    <row r="364" spans="1:4" x14ac:dyDescent="0.25">
      <c r="A364" s="6"/>
      <c r="B364" s="17" t="s">
        <v>325</v>
      </c>
      <c r="C364" s="1">
        <v>496</v>
      </c>
      <c r="D364" s="7"/>
    </row>
    <row r="365" spans="1:4" x14ac:dyDescent="0.25">
      <c r="A365" s="6"/>
      <c r="B365" s="17" t="s">
        <v>326</v>
      </c>
      <c r="C365" s="1">
        <v>1838</v>
      </c>
      <c r="D365" s="7"/>
    </row>
    <row r="366" spans="1:4" x14ac:dyDescent="0.25">
      <c r="A366" s="6"/>
      <c r="B366" s="17" t="s">
        <v>327</v>
      </c>
      <c r="C366" s="1">
        <v>610</v>
      </c>
      <c r="D366" s="7"/>
    </row>
    <row r="367" spans="1:4" x14ac:dyDescent="0.25">
      <c r="A367" s="6"/>
      <c r="B367" s="17" t="s">
        <v>328</v>
      </c>
      <c r="C367" s="1">
        <v>630</v>
      </c>
      <c r="D367" s="7"/>
    </row>
    <row r="368" spans="1:4" x14ac:dyDescent="0.25">
      <c r="A368" s="6"/>
      <c r="B368" s="17" t="s">
        <v>329</v>
      </c>
      <c r="C368" s="1">
        <v>1555</v>
      </c>
      <c r="D368" s="7"/>
    </row>
    <row r="369" spans="1:4" x14ac:dyDescent="0.25">
      <c r="A369" s="6"/>
      <c r="B369" s="17" t="s">
        <v>330</v>
      </c>
      <c r="C369" s="1">
        <v>360</v>
      </c>
      <c r="D369" s="7" t="s">
        <v>331</v>
      </c>
    </row>
    <row r="370" spans="1:4" x14ac:dyDescent="0.25">
      <c r="A370" s="6"/>
      <c r="B370" s="17" t="s">
        <v>332</v>
      </c>
      <c r="C370" s="1">
        <v>499</v>
      </c>
      <c r="D370" s="7"/>
    </row>
    <row r="371" spans="1:4" x14ac:dyDescent="0.25">
      <c r="A371" s="6"/>
      <c r="B371" s="17" t="s">
        <v>333</v>
      </c>
      <c r="C371" s="1">
        <v>220</v>
      </c>
      <c r="D371" s="7"/>
    </row>
    <row r="372" spans="1:4" x14ac:dyDescent="0.25">
      <c r="A372" s="6"/>
      <c r="B372" s="17" t="s">
        <v>334</v>
      </c>
      <c r="C372" s="1">
        <v>320</v>
      </c>
      <c r="D372" s="7"/>
    </row>
    <row r="373" spans="1:4" x14ac:dyDescent="0.25">
      <c r="A373" s="6"/>
      <c r="B373" s="17" t="s">
        <v>335</v>
      </c>
      <c r="C373" s="1">
        <v>432</v>
      </c>
      <c r="D373" s="7"/>
    </row>
    <row r="374" spans="1:4" x14ac:dyDescent="0.25">
      <c r="A374" s="6"/>
      <c r="B374" s="17" t="s">
        <v>336</v>
      </c>
      <c r="C374" s="1">
        <v>600</v>
      </c>
      <c r="D374" s="7"/>
    </row>
    <row r="375" spans="1:4" x14ac:dyDescent="0.25">
      <c r="A375" s="6"/>
      <c r="B375" s="17" t="s">
        <v>337</v>
      </c>
      <c r="C375" s="1">
        <v>120</v>
      </c>
      <c r="D375" s="7"/>
    </row>
    <row r="376" spans="1:4" ht="18" customHeight="1" x14ac:dyDescent="0.25">
      <c r="A376" s="6"/>
      <c r="B376" s="22" t="s">
        <v>338</v>
      </c>
      <c r="C376" s="1">
        <v>450</v>
      </c>
      <c r="D376" s="7" t="s">
        <v>339</v>
      </c>
    </row>
    <row r="377" spans="1:4" x14ac:dyDescent="0.25">
      <c r="A377" s="6"/>
      <c r="B377" s="17" t="s">
        <v>340</v>
      </c>
      <c r="C377" s="1">
        <v>230</v>
      </c>
      <c r="D377" s="7" t="s">
        <v>341</v>
      </c>
    </row>
    <row r="378" spans="1:4" x14ac:dyDescent="0.25">
      <c r="A378" s="6"/>
      <c r="B378" s="7"/>
      <c r="C378" s="1"/>
      <c r="D378" s="7"/>
    </row>
    <row r="379" spans="1:4" x14ac:dyDescent="0.25">
      <c r="A379" s="6"/>
      <c r="B379" s="17" t="s">
        <v>37</v>
      </c>
      <c r="C379" s="5">
        <f>SUM(C351:C378)</f>
        <v>11397</v>
      </c>
      <c r="D379" s="7"/>
    </row>
    <row r="380" spans="1:4" x14ac:dyDescent="0.25">
      <c r="A380" s="6"/>
      <c r="B380" s="17"/>
      <c r="C380" s="1"/>
      <c r="D380" s="7"/>
    </row>
    <row r="381" spans="1:4" x14ac:dyDescent="0.25">
      <c r="A381" s="6"/>
      <c r="B381" s="17" t="s">
        <v>38</v>
      </c>
      <c r="C381" s="5">
        <f>2*C379</f>
        <v>22794</v>
      </c>
      <c r="D381" s="7"/>
    </row>
    <row r="382" spans="1:4" x14ac:dyDescent="0.25">
      <c r="A382" s="6"/>
      <c r="B382" s="29" t="s">
        <v>342</v>
      </c>
    </row>
    <row r="383" spans="1:4" x14ac:dyDescent="0.25">
      <c r="A383" s="6"/>
      <c r="B383" s="29" t="s">
        <v>814</v>
      </c>
    </row>
    <row r="384" spans="1:4" x14ac:dyDescent="0.25">
      <c r="A384" s="6"/>
      <c r="B384" s="7" t="s">
        <v>10</v>
      </c>
      <c r="C384" s="1" t="s">
        <v>40</v>
      </c>
      <c r="D384" s="7" t="s">
        <v>1091</v>
      </c>
    </row>
    <row r="385" spans="1:4" x14ac:dyDescent="0.25">
      <c r="A385" s="6"/>
      <c r="B385" s="17" t="s">
        <v>344</v>
      </c>
      <c r="C385" s="1">
        <v>460</v>
      </c>
      <c r="D385" s="7"/>
    </row>
    <row r="386" spans="1:4" x14ac:dyDescent="0.25">
      <c r="A386" s="6"/>
      <c r="B386" s="17" t="s">
        <v>1098</v>
      </c>
      <c r="C386" s="1">
        <v>627</v>
      </c>
      <c r="D386" s="7"/>
    </row>
    <row r="387" spans="1:4" x14ac:dyDescent="0.25">
      <c r="A387" s="6"/>
      <c r="B387" s="17" t="s">
        <v>345</v>
      </c>
      <c r="C387" s="1">
        <v>297</v>
      </c>
      <c r="D387" s="7"/>
    </row>
    <row r="388" spans="1:4" x14ac:dyDescent="0.25">
      <c r="A388" s="6"/>
      <c r="B388" s="17" t="s">
        <v>346</v>
      </c>
      <c r="C388" s="1">
        <v>560</v>
      </c>
      <c r="D388" s="7"/>
    </row>
    <row r="389" spans="1:4" x14ac:dyDescent="0.25">
      <c r="A389" s="6"/>
      <c r="B389" s="17" t="s">
        <v>347</v>
      </c>
      <c r="C389" s="1">
        <v>600</v>
      </c>
      <c r="D389" s="7"/>
    </row>
    <row r="390" spans="1:4" x14ac:dyDescent="0.25">
      <c r="A390" s="6"/>
      <c r="B390" s="17" t="s">
        <v>348</v>
      </c>
      <c r="C390" s="1">
        <v>315</v>
      </c>
      <c r="D390" s="7"/>
    </row>
    <row r="391" spans="1:4" x14ac:dyDescent="0.25">
      <c r="A391" s="6"/>
      <c r="B391" s="17" t="s">
        <v>351</v>
      </c>
      <c r="C391" s="1">
        <v>259</v>
      </c>
      <c r="D391" s="7"/>
    </row>
    <row r="392" spans="1:4" x14ac:dyDescent="0.25">
      <c r="A392" s="6"/>
      <c r="B392" s="17" t="s">
        <v>352</v>
      </c>
      <c r="C392" s="1">
        <v>390</v>
      </c>
      <c r="D392" s="7"/>
    </row>
    <row r="393" spans="1:4" x14ac:dyDescent="0.25">
      <c r="A393" s="6"/>
      <c r="B393" s="17" t="s">
        <v>353</v>
      </c>
      <c r="C393" s="1">
        <v>200</v>
      </c>
      <c r="D393" s="7"/>
    </row>
    <row r="394" spans="1:4" x14ac:dyDescent="0.25">
      <c r="A394" s="6"/>
      <c r="B394" s="17" t="s">
        <v>354</v>
      </c>
      <c r="C394" s="1">
        <v>257</v>
      </c>
      <c r="D394" s="7"/>
    </row>
    <row r="395" spans="1:4" x14ac:dyDescent="0.25">
      <c r="A395" s="6"/>
      <c r="B395" s="17" t="s">
        <v>355</v>
      </c>
      <c r="C395" s="1">
        <v>333</v>
      </c>
      <c r="D395" s="7"/>
    </row>
    <row r="396" spans="1:4" x14ac:dyDescent="0.25">
      <c r="A396" s="6"/>
      <c r="B396" s="17" t="s">
        <v>356</v>
      </c>
      <c r="C396" s="1">
        <v>400</v>
      </c>
      <c r="D396" s="7"/>
    </row>
    <row r="397" spans="1:4" x14ac:dyDescent="0.25">
      <c r="A397" s="6"/>
      <c r="B397" s="17" t="s">
        <v>357</v>
      </c>
      <c r="C397" s="1">
        <v>80</v>
      </c>
      <c r="D397" s="7"/>
    </row>
    <row r="398" spans="1:4" x14ac:dyDescent="0.25">
      <c r="A398" s="6"/>
      <c r="B398" s="17" t="s">
        <v>37</v>
      </c>
      <c r="C398" s="5">
        <f>SUM(C385:C397)</f>
        <v>4778</v>
      </c>
      <c r="D398" s="7"/>
    </row>
    <row r="399" spans="1:4" x14ac:dyDescent="0.25">
      <c r="A399" s="6"/>
      <c r="B399" s="17"/>
      <c r="C399" s="1"/>
      <c r="D399" s="7"/>
    </row>
    <row r="400" spans="1:4" x14ac:dyDescent="0.25">
      <c r="A400" s="6"/>
      <c r="B400" s="17" t="s">
        <v>38</v>
      </c>
      <c r="C400" s="5">
        <f>2*C398</f>
        <v>9556</v>
      </c>
      <c r="D400" s="7"/>
    </row>
    <row r="401" spans="1:4" x14ac:dyDescent="0.25">
      <c r="A401" s="6"/>
    </row>
    <row r="402" spans="1:4" x14ac:dyDescent="0.25">
      <c r="A402" s="6"/>
      <c r="B402" s="29" t="s">
        <v>358</v>
      </c>
    </row>
    <row r="403" spans="1:4" x14ac:dyDescent="0.25">
      <c r="A403" s="6"/>
      <c r="B403" s="29" t="s">
        <v>784</v>
      </c>
    </row>
    <row r="404" spans="1:4" x14ac:dyDescent="0.25">
      <c r="A404" s="6"/>
      <c r="B404" s="7" t="s">
        <v>10</v>
      </c>
      <c r="C404" s="1" t="s">
        <v>40</v>
      </c>
      <c r="D404" s="7" t="s">
        <v>12</v>
      </c>
    </row>
    <row r="405" spans="1:4" x14ac:dyDescent="0.25">
      <c r="A405" s="6"/>
      <c r="B405" s="7"/>
      <c r="C405" s="1"/>
      <c r="D405" s="7" t="s">
        <v>13</v>
      </c>
    </row>
    <row r="406" spans="1:4" x14ac:dyDescent="0.25">
      <c r="A406" s="6"/>
      <c r="B406" s="17" t="s">
        <v>343</v>
      </c>
      <c r="C406" s="1">
        <v>175</v>
      </c>
      <c r="D406" s="7"/>
    </row>
    <row r="407" spans="1:4" x14ac:dyDescent="0.25">
      <c r="A407" s="6"/>
      <c r="B407" s="17" t="s">
        <v>349</v>
      </c>
      <c r="C407" s="1">
        <v>186</v>
      </c>
      <c r="D407" s="7"/>
    </row>
    <row r="408" spans="1:4" x14ac:dyDescent="0.25">
      <c r="A408" s="6"/>
      <c r="B408" s="17" t="s">
        <v>350</v>
      </c>
      <c r="C408" s="1">
        <v>116</v>
      </c>
      <c r="D408" s="7"/>
    </row>
    <row r="409" spans="1:4" x14ac:dyDescent="0.25">
      <c r="A409" s="6"/>
      <c r="B409" s="17" t="s">
        <v>359</v>
      </c>
      <c r="C409" s="1">
        <v>58</v>
      </c>
      <c r="D409" s="7"/>
    </row>
    <row r="410" spans="1:4" x14ac:dyDescent="0.25">
      <c r="A410" s="6"/>
      <c r="B410" s="17" t="s">
        <v>360</v>
      </c>
      <c r="C410" s="1">
        <v>247</v>
      </c>
      <c r="D410" s="7"/>
    </row>
    <row r="411" spans="1:4" x14ac:dyDescent="0.25">
      <c r="A411" s="6"/>
      <c r="B411" s="17" t="s">
        <v>361</v>
      </c>
      <c r="C411" s="1">
        <v>274</v>
      </c>
      <c r="D411" s="7"/>
    </row>
    <row r="412" spans="1:4" x14ac:dyDescent="0.25">
      <c r="A412" s="6"/>
      <c r="B412" s="17" t="s">
        <v>362</v>
      </c>
      <c r="C412" s="1">
        <v>417</v>
      </c>
      <c r="D412" s="7"/>
    </row>
    <row r="413" spans="1:4" x14ac:dyDescent="0.25">
      <c r="A413" s="6"/>
      <c r="B413" s="17" t="s">
        <v>363</v>
      </c>
      <c r="C413" s="1">
        <v>160</v>
      </c>
      <c r="D413" s="7"/>
    </row>
    <row r="414" spans="1:4" x14ac:dyDescent="0.25">
      <c r="A414" s="6"/>
      <c r="B414" s="17" t="s">
        <v>364</v>
      </c>
      <c r="C414" s="1">
        <v>302</v>
      </c>
      <c r="D414" s="7"/>
    </row>
    <row r="415" spans="1:4" x14ac:dyDescent="0.25">
      <c r="A415" s="6"/>
      <c r="B415" s="17" t="s">
        <v>365</v>
      </c>
      <c r="C415" s="1">
        <v>120</v>
      </c>
      <c r="D415" s="7"/>
    </row>
    <row r="416" spans="1:4" x14ac:dyDescent="0.25">
      <c r="A416" s="6"/>
      <c r="B416" s="17" t="s">
        <v>366</v>
      </c>
      <c r="C416" s="1">
        <v>236</v>
      </c>
      <c r="D416" s="7"/>
    </row>
    <row r="417" spans="1:4" x14ac:dyDescent="0.25">
      <c r="A417" s="6"/>
      <c r="B417" s="17" t="s">
        <v>367</v>
      </c>
      <c r="C417" s="1">
        <v>357</v>
      </c>
      <c r="D417" s="7"/>
    </row>
    <row r="418" spans="1:4" x14ac:dyDescent="0.25">
      <c r="A418" s="6"/>
      <c r="B418" s="17" t="s">
        <v>368</v>
      </c>
      <c r="C418" s="1">
        <v>110</v>
      </c>
      <c r="D418" s="7"/>
    </row>
    <row r="419" spans="1:4" x14ac:dyDescent="0.25">
      <c r="A419" s="6"/>
      <c r="B419" s="17" t="s">
        <v>369</v>
      </c>
      <c r="C419" s="1">
        <v>365</v>
      </c>
      <c r="D419" s="7"/>
    </row>
    <row r="420" spans="1:4" x14ac:dyDescent="0.25">
      <c r="A420" s="6"/>
      <c r="B420" s="17" t="s">
        <v>370</v>
      </c>
      <c r="C420" s="1">
        <v>240</v>
      </c>
      <c r="D420" s="7"/>
    </row>
    <row r="421" spans="1:4" x14ac:dyDescent="0.25">
      <c r="A421" s="6"/>
      <c r="B421" s="17" t="s">
        <v>371</v>
      </c>
      <c r="C421" s="1">
        <v>195</v>
      </c>
      <c r="D421" s="7"/>
    </row>
    <row r="422" spans="1:4" x14ac:dyDescent="0.25">
      <c r="A422" s="6"/>
      <c r="B422" s="17" t="s">
        <v>372</v>
      </c>
      <c r="C422" s="1">
        <v>240</v>
      </c>
      <c r="D422" s="7"/>
    </row>
    <row r="423" spans="1:4" x14ac:dyDescent="0.25">
      <c r="A423" s="6"/>
      <c r="B423" s="17" t="s">
        <v>373</v>
      </c>
      <c r="C423" s="1">
        <v>126</v>
      </c>
      <c r="D423" s="7"/>
    </row>
    <row r="424" spans="1:4" x14ac:dyDescent="0.25">
      <c r="A424" s="6"/>
      <c r="B424" s="17" t="s">
        <v>374</v>
      </c>
      <c r="C424" s="1">
        <v>146</v>
      </c>
      <c r="D424" s="7"/>
    </row>
    <row r="425" spans="1:4" x14ac:dyDescent="0.25">
      <c r="A425" s="6"/>
      <c r="B425" s="17" t="s">
        <v>375</v>
      </c>
      <c r="C425" s="1">
        <v>400</v>
      </c>
      <c r="D425" s="7"/>
    </row>
    <row r="426" spans="1:4" x14ac:dyDescent="0.25">
      <c r="A426" s="6"/>
      <c r="B426" s="17" t="s">
        <v>376</v>
      </c>
      <c r="C426" s="1">
        <v>150</v>
      </c>
      <c r="D426" s="7"/>
    </row>
    <row r="427" spans="1:4" x14ac:dyDescent="0.25">
      <c r="A427" s="6"/>
      <c r="B427" s="17" t="s">
        <v>377</v>
      </c>
      <c r="C427" s="1">
        <v>390</v>
      </c>
      <c r="D427" s="7"/>
    </row>
    <row r="428" spans="1:4" x14ac:dyDescent="0.25">
      <c r="A428" s="6"/>
      <c r="B428" s="17" t="s">
        <v>378</v>
      </c>
      <c r="C428" s="1">
        <v>145</v>
      </c>
      <c r="D428" s="7"/>
    </row>
    <row r="429" spans="1:4" x14ac:dyDescent="0.25">
      <c r="A429" s="6"/>
      <c r="B429" s="17" t="s">
        <v>379</v>
      </c>
      <c r="C429" s="1">
        <v>323</v>
      </c>
      <c r="D429" s="7"/>
    </row>
    <row r="430" spans="1:4" x14ac:dyDescent="0.25">
      <c r="A430" s="6"/>
      <c r="B430" s="17" t="s">
        <v>380</v>
      </c>
      <c r="C430" s="1">
        <v>625</v>
      </c>
      <c r="D430" s="7"/>
    </row>
    <row r="431" spans="1:4" x14ac:dyDescent="0.25">
      <c r="A431" s="6"/>
      <c r="B431" s="17" t="s">
        <v>381</v>
      </c>
      <c r="C431" s="1">
        <v>635</v>
      </c>
      <c r="D431" s="7"/>
    </row>
    <row r="432" spans="1:4" x14ac:dyDescent="0.25">
      <c r="A432" s="6"/>
      <c r="B432" s="17" t="s">
        <v>382</v>
      </c>
      <c r="C432" s="1">
        <v>100</v>
      </c>
      <c r="D432" s="7"/>
    </row>
    <row r="433" spans="1:4" ht="31.5" x14ac:dyDescent="0.25">
      <c r="A433" s="6"/>
      <c r="B433" s="17" t="s">
        <v>383</v>
      </c>
      <c r="C433" s="1">
        <v>544</v>
      </c>
      <c r="D433" s="7" t="s">
        <v>384</v>
      </c>
    </row>
    <row r="434" spans="1:4" x14ac:dyDescent="0.25">
      <c r="A434" s="6"/>
      <c r="B434" s="17" t="s">
        <v>37</v>
      </c>
      <c r="C434" s="5">
        <f>SUM(C406:C433)</f>
        <v>7382</v>
      </c>
      <c r="D434" s="7"/>
    </row>
    <row r="435" spans="1:4" x14ac:dyDescent="0.25">
      <c r="A435" s="6"/>
      <c r="B435" s="17"/>
      <c r="C435" s="1"/>
      <c r="D435" s="7"/>
    </row>
    <row r="436" spans="1:4" x14ac:dyDescent="0.25">
      <c r="A436" s="6"/>
      <c r="B436" s="17" t="s">
        <v>385</v>
      </c>
      <c r="C436" s="5">
        <f>2*C434</f>
        <v>14764</v>
      </c>
      <c r="D436" s="7"/>
    </row>
    <row r="437" spans="1:4" x14ac:dyDescent="0.25">
      <c r="A437" s="6"/>
    </row>
    <row r="438" spans="1:4" x14ac:dyDescent="0.25">
      <c r="A438" s="6"/>
      <c r="B438" s="29" t="s">
        <v>1094</v>
      </c>
    </row>
    <row r="439" spans="1:4" x14ac:dyDescent="0.25">
      <c r="A439" s="6"/>
      <c r="B439" s="29" t="s">
        <v>423</v>
      </c>
    </row>
    <row r="440" spans="1:4" x14ac:dyDescent="0.25">
      <c r="A440" s="6"/>
      <c r="B440" s="7" t="s">
        <v>10</v>
      </c>
      <c r="C440" s="1" t="s">
        <v>40</v>
      </c>
      <c r="D440" s="7" t="s">
        <v>1091</v>
      </c>
    </row>
    <row r="441" spans="1:4" x14ac:dyDescent="0.25">
      <c r="A441" s="6"/>
      <c r="B441" s="17" t="s">
        <v>1097</v>
      </c>
      <c r="C441" s="1">
        <v>200</v>
      </c>
      <c r="D441" s="7"/>
    </row>
    <row r="442" spans="1:4" ht="32.25" customHeight="1" x14ac:dyDescent="0.25">
      <c r="A442" s="6"/>
      <c r="B442" s="22" t="s">
        <v>424</v>
      </c>
      <c r="C442" s="1">
        <v>1660</v>
      </c>
      <c r="D442" s="7" t="s">
        <v>425</v>
      </c>
    </row>
    <row r="443" spans="1:4" ht="31.5" x14ac:dyDescent="0.25">
      <c r="A443" s="6"/>
      <c r="B443" s="17" t="s">
        <v>426</v>
      </c>
      <c r="C443" s="1">
        <v>615</v>
      </c>
      <c r="D443" s="7" t="s">
        <v>427</v>
      </c>
    </row>
    <row r="444" spans="1:4" x14ac:dyDescent="0.25">
      <c r="A444" s="6"/>
      <c r="B444" s="17" t="s">
        <v>428</v>
      </c>
      <c r="C444" s="1">
        <v>780</v>
      </c>
      <c r="D444" s="7"/>
    </row>
    <row r="445" spans="1:4" x14ac:dyDescent="0.25">
      <c r="A445" s="6"/>
      <c r="B445" s="17" t="s">
        <v>429</v>
      </c>
      <c r="C445" s="1">
        <v>200</v>
      </c>
      <c r="D445" s="7"/>
    </row>
    <row r="446" spans="1:4" x14ac:dyDescent="0.25">
      <c r="A446" s="6"/>
      <c r="B446" s="17" t="s">
        <v>37</v>
      </c>
      <c r="C446" s="5">
        <f>SUM(C441:C445)</f>
        <v>3455</v>
      </c>
      <c r="D446" s="7"/>
    </row>
    <row r="447" spans="1:4" x14ac:dyDescent="0.25">
      <c r="A447" s="6"/>
      <c r="B447" s="17"/>
      <c r="C447" s="1"/>
      <c r="D447" s="7"/>
    </row>
    <row r="448" spans="1:4" x14ac:dyDescent="0.25">
      <c r="A448" s="6"/>
      <c r="B448" s="17" t="s">
        <v>38</v>
      </c>
      <c r="C448" s="5">
        <f>2*C446</f>
        <v>6910</v>
      </c>
      <c r="D448" s="7"/>
    </row>
    <row r="449" spans="1:4" ht="14.25" customHeight="1" x14ac:dyDescent="0.25">
      <c r="A449" s="6"/>
      <c r="B449" s="285"/>
      <c r="C449" s="286"/>
      <c r="D449" s="124"/>
    </row>
    <row r="450" spans="1:4" x14ac:dyDescent="0.25">
      <c r="A450" s="6"/>
      <c r="B450" s="285"/>
      <c r="C450" s="286"/>
      <c r="D450" s="124"/>
    </row>
    <row r="451" spans="1:4" x14ac:dyDescent="0.25">
      <c r="A451" s="6"/>
      <c r="B451" s="29" t="s">
        <v>1095</v>
      </c>
    </row>
    <row r="452" spans="1:4" ht="31.5" x14ac:dyDescent="0.25">
      <c r="A452" s="6"/>
      <c r="B452" s="29" t="s">
        <v>386</v>
      </c>
    </row>
    <row r="453" spans="1:4" x14ac:dyDescent="0.25">
      <c r="A453" s="6"/>
    </row>
    <row r="454" spans="1:4" x14ac:dyDescent="0.25">
      <c r="A454" s="6"/>
      <c r="B454" s="7" t="s">
        <v>775</v>
      </c>
      <c r="C454" s="1" t="s">
        <v>387</v>
      </c>
      <c r="D454" s="7" t="s">
        <v>12</v>
      </c>
    </row>
    <row r="455" spans="1:4" x14ac:dyDescent="0.25">
      <c r="A455" s="6"/>
      <c r="B455" s="7"/>
      <c r="C455" s="1"/>
      <c r="D455" s="7" t="s">
        <v>1092</v>
      </c>
    </row>
    <row r="456" spans="1:4" x14ac:dyDescent="0.25">
      <c r="A456" s="6"/>
      <c r="B456" s="17" t="s">
        <v>388</v>
      </c>
      <c r="C456" s="1">
        <v>368</v>
      </c>
      <c r="D456" s="7"/>
    </row>
    <row r="457" spans="1:4" x14ac:dyDescent="0.25">
      <c r="A457" s="6"/>
      <c r="B457" s="17" t="s">
        <v>389</v>
      </c>
      <c r="C457" s="1">
        <v>204</v>
      </c>
      <c r="D457" s="7"/>
    </row>
    <row r="458" spans="1:4" x14ac:dyDescent="0.25">
      <c r="A458" s="6"/>
      <c r="B458" s="17" t="s">
        <v>390</v>
      </c>
      <c r="C458" s="1">
        <v>210</v>
      </c>
      <c r="D458" s="7"/>
    </row>
    <row r="459" spans="1:4" x14ac:dyDescent="0.25">
      <c r="A459" s="6"/>
      <c r="B459" s="17" t="s">
        <v>391</v>
      </c>
      <c r="C459" s="1">
        <v>142</v>
      </c>
      <c r="D459" s="7"/>
    </row>
    <row r="460" spans="1:4" x14ac:dyDescent="0.25">
      <c r="A460" s="6"/>
      <c r="B460" s="17" t="s">
        <v>392</v>
      </c>
      <c r="C460" s="1">
        <v>127</v>
      </c>
      <c r="D460" s="7"/>
    </row>
    <row r="461" spans="1:4" x14ac:dyDescent="0.25">
      <c r="A461" s="6"/>
      <c r="B461" s="17" t="s">
        <v>393</v>
      </c>
      <c r="C461" s="1">
        <v>146</v>
      </c>
      <c r="D461" s="7"/>
    </row>
    <row r="462" spans="1:4" x14ac:dyDescent="0.25">
      <c r="A462" s="6"/>
      <c r="B462" s="17" t="s">
        <v>394</v>
      </c>
      <c r="C462" s="1">
        <v>381</v>
      </c>
      <c r="D462" s="7"/>
    </row>
    <row r="463" spans="1:4" x14ac:dyDescent="0.25">
      <c r="A463" s="6"/>
      <c r="B463" s="17" t="s">
        <v>395</v>
      </c>
      <c r="C463" s="1">
        <v>460</v>
      </c>
      <c r="D463" s="7"/>
    </row>
    <row r="464" spans="1:4" x14ac:dyDescent="0.25">
      <c r="A464" s="6"/>
      <c r="B464" s="17" t="s">
        <v>396</v>
      </c>
      <c r="C464" s="1">
        <v>970</v>
      </c>
      <c r="D464" s="7"/>
    </row>
    <row r="465" spans="1:4" x14ac:dyDescent="0.25">
      <c r="A465" s="6"/>
      <c r="B465" s="17" t="s">
        <v>397</v>
      </c>
      <c r="C465" s="1">
        <v>340</v>
      </c>
      <c r="D465" s="7"/>
    </row>
    <row r="466" spans="1:4" x14ac:dyDescent="0.25">
      <c r="A466" s="6"/>
      <c r="B466" s="17" t="s">
        <v>398</v>
      </c>
      <c r="C466" s="1">
        <v>262</v>
      </c>
      <c r="D466" s="7"/>
    </row>
    <row r="467" spans="1:4" x14ac:dyDescent="0.25">
      <c r="A467" s="6"/>
      <c r="B467" s="17" t="s">
        <v>399</v>
      </c>
      <c r="C467" s="1">
        <v>55</v>
      </c>
      <c r="D467" s="7"/>
    </row>
    <row r="468" spans="1:4" x14ac:dyDescent="0.25">
      <c r="A468" s="6"/>
      <c r="B468" s="17" t="s">
        <v>400</v>
      </c>
      <c r="C468" s="1">
        <v>1240</v>
      </c>
      <c r="D468" s="7"/>
    </row>
    <row r="469" spans="1:4" x14ac:dyDescent="0.25">
      <c r="A469" s="6"/>
      <c r="B469" s="17" t="s">
        <v>401</v>
      </c>
      <c r="C469" s="1">
        <v>410</v>
      </c>
      <c r="D469" s="7"/>
    </row>
    <row r="470" spans="1:4" x14ac:dyDescent="0.25">
      <c r="A470" s="6"/>
      <c r="B470" s="17" t="s">
        <v>402</v>
      </c>
      <c r="C470" s="1">
        <v>374</v>
      </c>
      <c r="D470" s="7"/>
    </row>
    <row r="471" spans="1:4" x14ac:dyDescent="0.25">
      <c r="A471" s="6"/>
      <c r="B471" s="17" t="s">
        <v>403</v>
      </c>
      <c r="C471" s="1">
        <v>92</v>
      </c>
      <c r="D471" s="7"/>
    </row>
    <row r="472" spans="1:4" x14ac:dyDescent="0.25">
      <c r="A472" s="6"/>
      <c r="B472" s="17" t="s">
        <v>404</v>
      </c>
      <c r="C472" s="1">
        <v>156</v>
      </c>
      <c r="D472" s="7"/>
    </row>
    <row r="473" spans="1:4" x14ac:dyDescent="0.25">
      <c r="A473" s="6"/>
      <c r="B473" s="17" t="s">
        <v>405</v>
      </c>
      <c r="C473" s="1">
        <v>308</v>
      </c>
      <c r="D473" s="7"/>
    </row>
    <row r="474" spans="1:4" x14ac:dyDescent="0.25">
      <c r="A474" s="6"/>
      <c r="B474" s="17" t="s">
        <v>406</v>
      </c>
      <c r="C474" s="1">
        <v>250</v>
      </c>
      <c r="D474" s="7"/>
    </row>
    <row r="475" spans="1:4" x14ac:dyDescent="0.25">
      <c r="A475" s="6"/>
      <c r="B475" s="17" t="s">
        <v>407</v>
      </c>
      <c r="C475" s="1">
        <v>140</v>
      </c>
      <c r="D475" s="7"/>
    </row>
    <row r="476" spans="1:4" x14ac:dyDescent="0.25">
      <c r="A476" s="6"/>
      <c r="B476" s="17" t="s">
        <v>408</v>
      </c>
      <c r="C476" s="1">
        <v>120</v>
      </c>
      <c r="D476" s="7"/>
    </row>
    <row r="477" spans="1:4" x14ac:dyDescent="0.25">
      <c r="A477" s="6"/>
      <c r="B477" s="17" t="s">
        <v>409</v>
      </c>
      <c r="C477" s="1">
        <v>103</v>
      </c>
      <c r="D477" s="7"/>
    </row>
    <row r="478" spans="1:4" x14ac:dyDescent="0.25">
      <c r="A478" s="6"/>
      <c r="B478" s="17" t="s">
        <v>410</v>
      </c>
      <c r="C478" s="1">
        <v>109</v>
      </c>
      <c r="D478" s="7"/>
    </row>
    <row r="479" spans="1:4" x14ac:dyDescent="0.25">
      <c r="A479" s="6"/>
      <c r="B479" s="17" t="s">
        <v>411</v>
      </c>
      <c r="C479" s="1">
        <v>94</v>
      </c>
      <c r="D479" s="7"/>
    </row>
    <row r="480" spans="1:4" x14ac:dyDescent="0.25">
      <c r="A480" s="6"/>
      <c r="B480" s="17" t="s">
        <v>412</v>
      </c>
      <c r="C480" s="1">
        <v>110</v>
      </c>
      <c r="D480" s="7"/>
    </row>
    <row r="481" spans="1:4" x14ac:dyDescent="0.25">
      <c r="A481" s="6"/>
      <c r="B481" s="17" t="s">
        <v>413</v>
      </c>
      <c r="C481" s="1">
        <v>50</v>
      </c>
      <c r="D481" s="7"/>
    </row>
    <row r="482" spans="1:4" x14ac:dyDescent="0.25">
      <c r="A482" s="6"/>
      <c r="B482" s="17" t="s">
        <v>414</v>
      </c>
      <c r="C482" s="1">
        <v>120</v>
      </c>
      <c r="D482" s="7"/>
    </row>
    <row r="483" spans="1:4" x14ac:dyDescent="0.25">
      <c r="A483" s="6"/>
      <c r="B483" s="17" t="s">
        <v>415</v>
      </c>
      <c r="C483" s="1">
        <v>90</v>
      </c>
      <c r="D483" s="7"/>
    </row>
    <row r="484" spans="1:4" x14ac:dyDescent="0.25">
      <c r="A484" s="6"/>
      <c r="B484" s="17" t="s">
        <v>416</v>
      </c>
      <c r="C484" s="1">
        <v>220</v>
      </c>
      <c r="D484" s="7"/>
    </row>
    <row r="485" spans="1:4" x14ac:dyDescent="0.25">
      <c r="A485" s="6"/>
      <c r="B485" s="17" t="s">
        <v>417</v>
      </c>
      <c r="C485" s="1">
        <v>90</v>
      </c>
      <c r="D485" s="7"/>
    </row>
    <row r="486" spans="1:4" ht="31.5" x14ac:dyDescent="0.25">
      <c r="A486" s="6"/>
      <c r="B486" s="17" t="s">
        <v>418</v>
      </c>
      <c r="C486" s="1">
        <v>1970</v>
      </c>
      <c r="D486" s="7"/>
    </row>
    <row r="487" spans="1:4" x14ac:dyDescent="0.25">
      <c r="A487" s="6"/>
      <c r="B487" s="17" t="s">
        <v>419</v>
      </c>
      <c r="C487" s="1">
        <v>1470</v>
      </c>
      <c r="D487" s="7"/>
    </row>
    <row r="488" spans="1:4" x14ac:dyDescent="0.25">
      <c r="A488" s="6"/>
      <c r="B488" s="17" t="s">
        <v>420</v>
      </c>
      <c r="C488" s="1">
        <v>1650</v>
      </c>
      <c r="D488" s="7"/>
    </row>
    <row r="489" spans="1:4" x14ac:dyDescent="0.25">
      <c r="A489" s="6"/>
      <c r="B489" s="17" t="s">
        <v>421</v>
      </c>
      <c r="C489" s="1">
        <v>140</v>
      </c>
      <c r="D489" s="7"/>
    </row>
    <row r="490" spans="1:4" x14ac:dyDescent="0.25">
      <c r="A490" s="6"/>
      <c r="B490" s="43" t="s">
        <v>422</v>
      </c>
      <c r="C490" s="5">
        <v>12971</v>
      </c>
      <c r="D490" s="55"/>
    </row>
    <row r="491" spans="1:4" x14ac:dyDescent="0.25">
      <c r="A491" s="6"/>
      <c r="B491" s="327"/>
      <c r="C491" s="328"/>
      <c r="D491" s="329"/>
    </row>
    <row r="492" spans="1:4" x14ac:dyDescent="0.25">
      <c r="A492" s="6"/>
    </row>
    <row r="493" spans="1:4" x14ac:dyDescent="0.25">
      <c r="A493" s="6"/>
      <c r="B493" s="29" t="s">
        <v>1100</v>
      </c>
      <c r="D493" s="121"/>
    </row>
    <row r="494" spans="1:4" x14ac:dyDescent="0.25">
      <c r="B494" s="330" t="s">
        <v>1107</v>
      </c>
      <c r="C494" s="200" t="s">
        <v>387</v>
      </c>
      <c r="D494" s="330" t="s">
        <v>1108</v>
      </c>
    </row>
    <row r="495" spans="1:4" ht="31.5" x14ac:dyDescent="0.25">
      <c r="A495" s="6"/>
      <c r="B495" s="17" t="s">
        <v>430</v>
      </c>
      <c r="C495" s="1">
        <v>2548</v>
      </c>
      <c r="D495" s="7"/>
    </row>
    <row r="496" spans="1:4" x14ac:dyDescent="0.25">
      <c r="A496" s="6"/>
      <c r="B496" s="17" t="s">
        <v>431</v>
      </c>
      <c r="C496" s="1">
        <v>1543</v>
      </c>
      <c r="D496" s="7"/>
    </row>
    <row r="497" spans="1:4" x14ac:dyDescent="0.25">
      <c r="A497" s="6"/>
      <c r="B497" s="17" t="s">
        <v>1096</v>
      </c>
      <c r="C497" s="3">
        <v>7100</v>
      </c>
      <c r="D497" s="7"/>
    </row>
    <row r="498" spans="1:4" x14ac:dyDescent="0.25">
      <c r="A498" s="6"/>
      <c r="B498" s="17" t="s">
        <v>945</v>
      </c>
      <c r="C498" s="1">
        <v>651</v>
      </c>
      <c r="D498" s="123"/>
    </row>
    <row r="499" spans="1:4" x14ac:dyDescent="0.25">
      <c r="B499" s="125" t="s">
        <v>1111</v>
      </c>
      <c r="C499" s="4">
        <f>SUM(C495:C498)</f>
        <v>11842</v>
      </c>
      <c r="D499" s="125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rowBreaks count="18" manualBreakCount="18">
    <brk id="16" max="3" man="1"/>
    <brk id="47" max="3" man="1"/>
    <brk id="87" max="3" man="1"/>
    <brk id="99" max="3" man="1"/>
    <brk id="146" max="3" man="1"/>
    <brk id="187" max="3" man="1"/>
    <brk id="199" max="3" man="1"/>
    <brk id="238" max="3" man="1"/>
    <brk id="280" max="3" man="1"/>
    <brk id="292" max="3" man="1"/>
    <brk id="333" max="3" man="1"/>
    <brk id="346" max="3" man="1"/>
    <brk id="381" max="3" man="1"/>
    <brk id="401" max="3" man="1"/>
    <brk id="437" max="3" man="1"/>
    <brk id="450" max="3" man="1"/>
    <brk id="492" max="3" man="1"/>
    <brk id="50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view="pageBreakPreview" topLeftCell="A10" zoomScale="60" zoomScaleNormal="100" workbookViewId="0">
      <selection activeCell="P58" sqref="P58"/>
    </sheetView>
  </sheetViews>
  <sheetFormatPr defaultRowHeight="15.75" x14ac:dyDescent="0.25"/>
  <cols>
    <col min="2" max="2" width="96.75" style="8" customWidth="1"/>
    <col min="3" max="3" width="8.5" bestFit="1" customWidth="1"/>
    <col min="4" max="4" width="10.25" bestFit="1" customWidth="1"/>
    <col min="10" max="10" width="9.875" customWidth="1"/>
  </cols>
  <sheetData>
    <row r="1" spans="1:10" x14ac:dyDescent="0.25">
      <c r="B1" s="85"/>
    </row>
    <row r="3" spans="1:10" x14ac:dyDescent="0.25">
      <c r="B3" s="8" t="s">
        <v>837</v>
      </c>
    </row>
    <row r="5" spans="1:10" x14ac:dyDescent="0.25">
      <c r="B5" s="7" t="s">
        <v>0</v>
      </c>
      <c r="C5" s="1" t="s">
        <v>817</v>
      </c>
      <c r="D5" s="95" t="s">
        <v>819</v>
      </c>
      <c r="E5" s="101" t="s">
        <v>818</v>
      </c>
      <c r="F5" s="101" t="s">
        <v>820</v>
      </c>
      <c r="G5" s="101" t="s">
        <v>821</v>
      </c>
      <c r="H5" s="101" t="s">
        <v>822</v>
      </c>
      <c r="I5" s="101" t="s">
        <v>823</v>
      </c>
      <c r="J5" s="37" t="s">
        <v>468</v>
      </c>
    </row>
    <row r="6" spans="1:10" x14ac:dyDescent="0.25">
      <c r="B6" s="7" t="s">
        <v>469</v>
      </c>
      <c r="C6" s="82">
        <v>6.726</v>
      </c>
      <c r="D6" s="95">
        <v>1.885</v>
      </c>
      <c r="E6" s="1"/>
      <c r="F6" s="1"/>
      <c r="G6" s="1"/>
      <c r="H6" s="1"/>
      <c r="I6" s="1"/>
      <c r="J6" s="37">
        <f>SUM(C6:I6)</f>
        <v>8.6110000000000007</v>
      </c>
    </row>
    <row r="7" spans="1:10" x14ac:dyDescent="0.25">
      <c r="B7" s="7" t="s">
        <v>470</v>
      </c>
      <c r="C7" s="1"/>
      <c r="D7" s="95"/>
      <c r="E7" s="1">
        <v>0.59</v>
      </c>
      <c r="F7" s="1">
        <v>15.305</v>
      </c>
      <c r="G7" s="1"/>
      <c r="H7" s="1"/>
      <c r="I7" s="1"/>
      <c r="J7" s="37">
        <f>SUM(E7:I7)</f>
        <v>15.895</v>
      </c>
    </row>
    <row r="8" spans="1:10" x14ac:dyDescent="0.25">
      <c r="B8" s="7" t="s">
        <v>471</v>
      </c>
      <c r="C8" s="1">
        <v>6.726</v>
      </c>
      <c r="D8" s="95"/>
      <c r="E8" s="1"/>
      <c r="F8" s="1"/>
      <c r="G8" s="1">
        <v>4.6849999999999996</v>
      </c>
      <c r="H8" s="1"/>
      <c r="I8" s="1"/>
      <c r="J8" s="37">
        <f>SUM(C8:I8)</f>
        <v>11.411</v>
      </c>
    </row>
    <row r="9" spans="1:10" x14ac:dyDescent="0.25">
      <c r="B9" s="7" t="s">
        <v>472</v>
      </c>
      <c r="C9" s="1"/>
      <c r="D9" s="95"/>
      <c r="E9" s="1">
        <v>0.59</v>
      </c>
      <c r="F9" s="1"/>
      <c r="G9" s="1"/>
      <c r="H9" s="1">
        <v>7.1310000000000002</v>
      </c>
      <c r="I9" s="1"/>
      <c r="J9" s="37">
        <f>SUM(E9:I9)</f>
        <v>7.7210000000000001</v>
      </c>
    </row>
    <row r="10" spans="1:10" x14ac:dyDescent="0.25">
      <c r="B10" s="7" t="s">
        <v>473</v>
      </c>
      <c r="C10" s="1">
        <v>6.726</v>
      </c>
      <c r="D10" s="95"/>
      <c r="E10" s="1"/>
      <c r="F10" s="1"/>
      <c r="G10" s="1"/>
      <c r="H10" s="1"/>
      <c r="I10" s="1"/>
      <c r="J10" s="37">
        <f>+C10</f>
        <v>6.726</v>
      </c>
    </row>
    <row r="11" spans="1:10" x14ac:dyDescent="0.25">
      <c r="B11" s="7" t="s">
        <v>1078</v>
      </c>
      <c r="C11" s="1"/>
      <c r="D11" s="95"/>
      <c r="E11" s="1"/>
      <c r="F11" s="1"/>
      <c r="G11" s="1"/>
      <c r="H11" s="1"/>
      <c r="I11" s="1">
        <v>2.86</v>
      </c>
      <c r="J11" s="37"/>
    </row>
    <row r="12" spans="1:10" x14ac:dyDescent="0.25">
      <c r="A12" s="9"/>
      <c r="B12" s="325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B13" s="324" t="s">
        <v>1148</v>
      </c>
      <c r="C13" s="9"/>
      <c r="D13" s="92"/>
      <c r="E13" s="92"/>
      <c r="F13" s="9"/>
      <c r="G13" s="9"/>
      <c r="H13" s="9"/>
      <c r="I13" s="9"/>
      <c r="J13" s="92"/>
    </row>
    <row r="14" spans="1:10" x14ac:dyDescent="0.25">
      <c r="C14" s="9"/>
      <c r="D14" s="9"/>
      <c r="E14" s="9"/>
      <c r="F14" s="9"/>
      <c r="G14" s="9"/>
      <c r="H14" s="9"/>
      <c r="I14" s="9"/>
      <c r="J14" s="9"/>
    </row>
    <row r="15" spans="1:10" x14ac:dyDescent="0.25">
      <c r="B15" s="30" t="s">
        <v>432</v>
      </c>
    </row>
    <row r="16" spans="1:10" x14ac:dyDescent="0.25">
      <c r="B16" s="11" t="s">
        <v>10</v>
      </c>
      <c r="C16" s="1" t="s">
        <v>40</v>
      </c>
    </row>
    <row r="17" spans="2:3" x14ac:dyDescent="0.25">
      <c r="B17" s="18" t="s">
        <v>16</v>
      </c>
      <c r="C17" s="369">
        <v>1510</v>
      </c>
    </row>
    <row r="18" spans="2:3" x14ac:dyDescent="0.25">
      <c r="B18" s="31" t="s">
        <v>693</v>
      </c>
      <c r="C18" s="370"/>
    </row>
    <row r="19" spans="2:3" x14ac:dyDescent="0.25">
      <c r="B19" s="81" t="s">
        <v>770</v>
      </c>
      <c r="C19" s="371"/>
    </row>
    <row r="20" spans="2:3" x14ac:dyDescent="0.25">
      <c r="B20" s="18" t="s">
        <v>433</v>
      </c>
      <c r="C20" s="366">
        <v>350</v>
      </c>
    </row>
    <row r="21" spans="2:3" x14ac:dyDescent="0.25">
      <c r="B21" s="31" t="s">
        <v>694</v>
      </c>
      <c r="C21" s="367"/>
    </row>
    <row r="22" spans="2:3" x14ac:dyDescent="0.25">
      <c r="B22" s="31" t="s">
        <v>695</v>
      </c>
      <c r="C22" s="368"/>
    </row>
    <row r="23" spans="2:3" x14ac:dyDescent="0.25">
      <c r="B23" s="18" t="s">
        <v>434</v>
      </c>
      <c r="C23" s="15">
        <v>822</v>
      </c>
    </row>
    <row r="24" spans="2:3" x14ac:dyDescent="0.25">
      <c r="B24" s="31" t="s">
        <v>696</v>
      </c>
      <c r="C24" s="33"/>
    </row>
    <row r="25" spans="2:3" x14ac:dyDescent="0.25">
      <c r="B25" s="31" t="s">
        <v>697</v>
      </c>
      <c r="C25" s="33"/>
    </row>
    <row r="26" spans="2:3" x14ac:dyDescent="0.25">
      <c r="B26" s="31" t="s">
        <v>698</v>
      </c>
      <c r="C26" s="33"/>
    </row>
    <row r="27" spans="2:3" x14ac:dyDescent="0.25">
      <c r="B27" s="13" t="s">
        <v>699</v>
      </c>
      <c r="C27" s="19"/>
    </row>
    <row r="28" spans="2:3" x14ac:dyDescent="0.25">
      <c r="B28" s="34" t="s">
        <v>1123</v>
      </c>
      <c r="C28" s="35">
        <v>210</v>
      </c>
    </row>
    <row r="29" spans="2:3" x14ac:dyDescent="0.25">
      <c r="B29" s="18" t="s">
        <v>435</v>
      </c>
      <c r="C29" s="15">
        <v>495</v>
      </c>
    </row>
    <row r="30" spans="2:3" x14ac:dyDescent="0.25">
      <c r="B30" s="31" t="s">
        <v>700</v>
      </c>
      <c r="C30" s="33"/>
    </row>
    <row r="31" spans="2:3" x14ac:dyDescent="0.25">
      <c r="B31" s="18" t="s">
        <v>436</v>
      </c>
      <c r="C31" s="36">
        <v>1040</v>
      </c>
    </row>
    <row r="32" spans="2:3" x14ac:dyDescent="0.25">
      <c r="B32" s="31" t="s">
        <v>701</v>
      </c>
      <c r="C32" s="33"/>
    </row>
    <row r="33" spans="2:4" x14ac:dyDescent="0.25">
      <c r="B33" s="13" t="s">
        <v>702</v>
      </c>
      <c r="C33" s="19"/>
    </row>
    <row r="34" spans="2:4" x14ac:dyDescent="0.25">
      <c r="B34" s="34" t="s">
        <v>437</v>
      </c>
      <c r="C34" s="35">
        <v>250</v>
      </c>
    </row>
    <row r="35" spans="2:4" x14ac:dyDescent="0.25">
      <c r="B35" s="18" t="s">
        <v>438</v>
      </c>
      <c r="C35" s="15">
        <v>115</v>
      </c>
    </row>
    <row r="36" spans="2:4" x14ac:dyDescent="0.25">
      <c r="B36" s="31" t="s">
        <v>703</v>
      </c>
      <c r="C36" s="33"/>
    </row>
    <row r="37" spans="2:4" x14ac:dyDescent="0.25">
      <c r="B37" s="18" t="s">
        <v>439</v>
      </c>
      <c r="C37" s="15">
        <v>260</v>
      </c>
    </row>
    <row r="38" spans="2:4" x14ac:dyDescent="0.25">
      <c r="B38" s="31" t="s">
        <v>440</v>
      </c>
      <c r="C38" s="33" t="s">
        <v>3</v>
      </c>
    </row>
    <row r="39" spans="2:4" x14ac:dyDescent="0.25">
      <c r="B39" s="18" t="s">
        <v>441</v>
      </c>
      <c r="C39" s="12">
        <v>215</v>
      </c>
    </row>
    <row r="40" spans="2:4" x14ac:dyDescent="0.25">
      <c r="B40" s="13" t="s">
        <v>705</v>
      </c>
      <c r="C40" s="14"/>
    </row>
    <row r="41" spans="2:4" x14ac:dyDescent="0.25">
      <c r="B41" s="79" t="s">
        <v>176</v>
      </c>
      <c r="C41" s="75">
        <v>409</v>
      </c>
      <c r="D41" s="76"/>
    </row>
    <row r="42" spans="2:4" x14ac:dyDescent="0.25">
      <c r="B42" s="78" t="s">
        <v>777</v>
      </c>
      <c r="C42" s="77"/>
      <c r="D42" s="76"/>
    </row>
    <row r="43" spans="2:4" hidden="1" x14ac:dyDescent="0.25">
      <c r="B43" s="54"/>
      <c r="C43" s="53"/>
    </row>
    <row r="44" spans="2:4" hidden="1" x14ac:dyDescent="0.25">
      <c r="B44" s="54"/>
      <c r="C44" s="53"/>
    </row>
    <row r="45" spans="2:4" hidden="1" x14ac:dyDescent="0.25">
      <c r="B45" s="54"/>
      <c r="C45" s="53"/>
    </row>
    <row r="46" spans="2:4" x14ac:dyDescent="0.25">
      <c r="B46" s="78" t="s">
        <v>778</v>
      </c>
      <c r="C46" s="80"/>
    </row>
    <row r="47" spans="2:4" x14ac:dyDescent="0.25">
      <c r="B47" s="16" t="s">
        <v>30</v>
      </c>
      <c r="C47" s="12">
        <v>440</v>
      </c>
    </row>
    <row r="48" spans="2:4" ht="31.5" x14ac:dyDescent="0.25">
      <c r="B48" s="32" t="s">
        <v>706</v>
      </c>
      <c r="C48" s="35"/>
    </row>
    <row r="49" spans="2:4" x14ac:dyDescent="0.25">
      <c r="B49" s="18" t="s">
        <v>442</v>
      </c>
      <c r="C49" s="15">
        <v>260</v>
      </c>
    </row>
    <row r="50" spans="2:4" x14ac:dyDescent="0.25">
      <c r="B50" s="31" t="s">
        <v>443</v>
      </c>
      <c r="C50" s="33"/>
      <c r="D50" t="s">
        <v>714</v>
      </c>
    </row>
    <row r="51" spans="2:4" x14ac:dyDescent="0.25">
      <c r="B51" s="18" t="s">
        <v>444</v>
      </c>
      <c r="C51" s="12">
        <v>150</v>
      </c>
    </row>
    <row r="52" spans="2:4" x14ac:dyDescent="0.25">
      <c r="B52" s="13" t="s">
        <v>445</v>
      </c>
      <c r="C52" s="14">
        <v>200</v>
      </c>
      <c r="D52" t="s">
        <v>1122</v>
      </c>
    </row>
    <row r="53" spans="2:4" x14ac:dyDescent="0.25">
      <c r="B53" s="45" t="s">
        <v>446</v>
      </c>
      <c r="C53" s="296">
        <f>SUM(C17:C52)</f>
        <v>6726</v>
      </c>
    </row>
    <row r="54" spans="2:4" x14ac:dyDescent="0.25">
      <c r="B54" s="90"/>
      <c r="C54" s="365"/>
    </row>
    <row r="55" spans="2:4" x14ac:dyDescent="0.25">
      <c r="B55" s="90"/>
      <c r="C55" s="365"/>
    </row>
    <row r="56" spans="2:4" x14ac:dyDescent="0.25">
      <c r="B56" s="29" t="s">
        <v>792</v>
      </c>
    </row>
    <row r="57" spans="2:4" x14ac:dyDescent="0.25">
      <c r="B57" s="74" t="s">
        <v>10</v>
      </c>
      <c r="C57" s="1" t="s">
        <v>40</v>
      </c>
    </row>
    <row r="58" spans="2:4" x14ac:dyDescent="0.25">
      <c r="B58" s="73" t="s">
        <v>454</v>
      </c>
      <c r="C58" s="12">
        <v>1070</v>
      </c>
    </row>
    <row r="59" spans="2:4" x14ac:dyDescent="0.25">
      <c r="B59" s="65" t="s">
        <v>754</v>
      </c>
      <c r="C59" s="35"/>
    </row>
    <row r="60" spans="2:4" x14ac:dyDescent="0.25">
      <c r="B60" s="66" t="s">
        <v>755</v>
      </c>
      <c r="C60" s="14"/>
    </row>
    <row r="61" spans="2:4" x14ac:dyDescent="0.25">
      <c r="B61" s="68" t="s">
        <v>789</v>
      </c>
      <c r="C61" s="69">
        <v>125</v>
      </c>
    </row>
    <row r="62" spans="2:4" x14ac:dyDescent="0.25">
      <c r="B62" s="70" t="s">
        <v>790</v>
      </c>
      <c r="C62" s="71">
        <v>230</v>
      </c>
    </row>
    <row r="63" spans="2:4" x14ac:dyDescent="0.25">
      <c r="B63" s="18" t="s">
        <v>380</v>
      </c>
      <c r="C63" s="366">
        <v>460</v>
      </c>
    </row>
    <row r="64" spans="2:4" x14ac:dyDescent="0.25">
      <c r="B64" s="31" t="s">
        <v>735</v>
      </c>
      <c r="C64" s="367"/>
    </row>
    <row r="65" spans="2:3" x14ac:dyDescent="0.25">
      <c r="B65" s="31" t="s">
        <v>736</v>
      </c>
      <c r="C65" s="368"/>
    </row>
    <row r="66" spans="2:3" x14ac:dyDescent="0.25">
      <c r="B66" s="55" t="s">
        <v>620</v>
      </c>
      <c r="C66" s="4">
        <f>SUM(C58:C65)</f>
        <v>1885</v>
      </c>
    </row>
    <row r="68" spans="2:3" x14ac:dyDescent="0.25">
      <c r="B68" s="29" t="s">
        <v>447</v>
      </c>
    </row>
    <row r="69" spans="2:3" x14ac:dyDescent="0.25">
      <c r="B69" s="7" t="s">
        <v>10</v>
      </c>
      <c r="C69" s="1" t="s">
        <v>40</v>
      </c>
    </row>
    <row r="70" spans="2:3" x14ac:dyDescent="0.25">
      <c r="B70" s="39" t="s">
        <v>737</v>
      </c>
      <c r="C70" s="1">
        <v>140</v>
      </c>
    </row>
    <row r="71" spans="2:3" x14ac:dyDescent="0.25">
      <c r="B71" s="39" t="s">
        <v>738</v>
      </c>
      <c r="C71" s="1">
        <v>450</v>
      </c>
    </row>
    <row r="72" spans="2:3" x14ac:dyDescent="0.25">
      <c r="B72" s="43" t="s">
        <v>446</v>
      </c>
      <c r="C72" s="5">
        <f>SUM(C70:C71)</f>
        <v>590</v>
      </c>
    </row>
    <row r="75" spans="2:3" x14ac:dyDescent="0.25">
      <c r="B75" s="29" t="s">
        <v>448</v>
      </c>
    </row>
    <row r="76" spans="2:3" x14ac:dyDescent="0.25">
      <c r="B76" s="7" t="s">
        <v>10</v>
      </c>
      <c r="C76" s="1" t="s">
        <v>40</v>
      </c>
    </row>
    <row r="77" spans="2:3" x14ac:dyDescent="0.25">
      <c r="B77" s="17" t="s">
        <v>449</v>
      </c>
      <c r="C77" s="3">
        <v>10480</v>
      </c>
    </row>
    <row r="78" spans="2:3" x14ac:dyDescent="0.25">
      <c r="B78" s="17" t="s">
        <v>450</v>
      </c>
      <c r="C78" s="3">
        <v>1230</v>
      </c>
    </row>
    <row r="79" spans="2:3" x14ac:dyDescent="0.25">
      <c r="B79" s="17" t="s">
        <v>451</v>
      </c>
      <c r="C79" s="1">
        <v>200</v>
      </c>
    </row>
    <row r="80" spans="2:3" x14ac:dyDescent="0.25">
      <c r="B80" s="40" t="s">
        <v>760</v>
      </c>
      <c r="C80" s="12">
        <v>1210</v>
      </c>
    </row>
    <row r="81" spans="2:4" x14ac:dyDescent="0.25">
      <c r="B81" s="58" t="s">
        <v>794</v>
      </c>
      <c r="C81" s="12">
        <v>300</v>
      </c>
    </row>
    <row r="82" spans="2:4" x14ac:dyDescent="0.25">
      <c r="B82" s="16" t="s">
        <v>168</v>
      </c>
      <c r="C82" s="12">
        <v>270</v>
      </c>
    </row>
    <row r="83" spans="2:4" x14ac:dyDescent="0.25">
      <c r="B83" s="32" t="s">
        <v>707</v>
      </c>
      <c r="C83" s="35"/>
    </row>
    <row r="84" spans="2:4" x14ac:dyDescent="0.25">
      <c r="B84" s="18" t="s">
        <v>452</v>
      </c>
      <c r="C84" s="15">
        <v>730</v>
      </c>
    </row>
    <row r="85" spans="2:4" x14ac:dyDescent="0.25">
      <c r="B85" s="31" t="s">
        <v>453</v>
      </c>
      <c r="C85" s="33"/>
    </row>
    <row r="86" spans="2:4" x14ac:dyDescent="0.25">
      <c r="B86" s="59" t="s">
        <v>771</v>
      </c>
      <c r="C86" s="19"/>
    </row>
    <row r="87" spans="2:4" x14ac:dyDescent="0.25">
      <c r="B87" s="60" t="s">
        <v>786</v>
      </c>
      <c r="C87" s="1">
        <v>310</v>
      </c>
    </row>
    <row r="88" spans="2:4" x14ac:dyDescent="0.25">
      <c r="B88" s="61" t="s">
        <v>785</v>
      </c>
      <c r="C88" s="72">
        <v>230</v>
      </c>
      <c r="D88" s="50"/>
    </row>
    <row r="89" spans="2:4" x14ac:dyDescent="0.25">
      <c r="B89" s="62" t="s">
        <v>188</v>
      </c>
      <c r="C89" s="12">
        <v>275</v>
      </c>
    </row>
    <row r="90" spans="2:4" x14ac:dyDescent="0.25">
      <c r="B90" s="63" t="s">
        <v>708</v>
      </c>
      <c r="C90" s="14"/>
    </row>
    <row r="91" spans="2:4" x14ac:dyDescent="0.25">
      <c r="B91" s="64" t="s">
        <v>776</v>
      </c>
      <c r="C91" s="51">
        <v>70</v>
      </c>
    </row>
    <row r="92" spans="2:4" x14ac:dyDescent="0.25">
      <c r="B92" s="83" t="s">
        <v>568</v>
      </c>
      <c r="C92" s="84">
        <f>SUM(C77:C91)</f>
        <v>15305</v>
      </c>
    </row>
    <row r="93" spans="2:4" x14ac:dyDescent="0.25">
      <c r="B93" s="56"/>
      <c r="C93" s="52"/>
    </row>
    <row r="94" spans="2:4" x14ac:dyDescent="0.25">
      <c r="B94" s="57" t="s">
        <v>787</v>
      </c>
      <c r="C94" s="52"/>
    </row>
    <row r="95" spans="2:4" x14ac:dyDescent="0.25">
      <c r="B95" s="58" t="s">
        <v>759</v>
      </c>
      <c r="C95" s="12">
        <v>1315</v>
      </c>
    </row>
    <row r="96" spans="2:4" x14ac:dyDescent="0.25">
      <c r="B96" s="297" t="s">
        <v>455</v>
      </c>
      <c r="C96" s="14"/>
    </row>
    <row r="97" spans="2:3" x14ac:dyDescent="0.25">
      <c r="B97" s="21" t="s">
        <v>255</v>
      </c>
      <c r="C97" s="14">
        <v>200</v>
      </c>
    </row>
    <row r="98" spans="2:3" x14ac:dyDescent="0.25">
      <c r="B98" s="17" t="s">
        <v>254</v>
      </c>
      <c r="C98" s="1">
        <v>180</v>
      </c>
    </row>
    <row r="99" spans="2:3" x14ac:dyDescent="0.25">
      <c r="B99" s="17" t="s">
        <v>253</v>
      </c>
      <c r="C99" s="1">
        <v>180</v>
      </c>
    </row>
    <row r="100" spans="2:3" ht="19.5" customHeight="1" x14ac:dyDescent="0.25">
      <c r="B100" s="39" t="s">
        <v>739</v>
      </c>
      <c r="C100" s="1">
        <v>1000</v>
      </c>
    </row>
    <row r="101" spans="2:3" ht="31.5" x14ac:dyDescent="0.25">
      <c r="B101" s="39" t="s">
        <v>758</v>
      </c>
      <c r="C101" s="1">
        <v>860</v>
      </c>
    </row>
    <row r="102" spans="2:3" x14ac:dyDescent="0.25">
      <c r="B102" s="39" t="s">
        <v>772</v>
      </c>
      <c r="C102" s="1">
        <v>120</v>
      </c>
    </row>
    <row r="103" spans="2:3" x14ac:dyDescent="0.25">
      <c r="B103" s="39" t="s">
        <v>740</v>
      </c>
      <c r="C103" s="1">
        <v>700</v>
      </c>
    </row>
    <row r="104" spans="2:3" x14ac:dyDescent="0.25">
      <c r="B104" s="17" t="s">
        <v>788</v>
      </c>
      <c r="C104" s="1">
        <v>130</v>
      </c>
    </row>
    <row r="105" spans="2:3" x14ac:dyDescent="0.25">
      <c r="B105" s="44" t="s">
        <v>446</v>
      </c>
      <c r="C105" s="5">
        <f>SUM(C95:C104)</f>
        <v>4685</v>
      </c>
    </row>
    <row r="106" spans="2:3" x14ac:dyDescent="0.25">
      <c r="B106" s="91"/>
      <c r="C106" s="365"/>
    </row>
    <row r="107" spans="2:3" x14ac:dyDescent="0.25">
      <c r="B107" s="91"/>
      <c r="C107" s="365"/>
    </row>
    <row r="108" spans="2:3" x14ac:dyDescent="0.25">
      <c r="B108" s="29" t="s">
        <v>791</v>
      </c>
    </row>
    <row r="109" spans="2:3" x14ac:dyDescent="0.25">
      <c r="B109" s="11" t="s">
        <v>10</v>
      </c>
      <c r="C109" s="12" t="s">
        <v>40</v>
      </c>
    </row>
    <row r="110" spans="2:3" x14ac:dyDescent="0.25">
      <c r="B110" s="18" t="s">
        <v>456</v>
      </c>
      <c r="C110" s="15">
        <v>390</v>
      </c>
    </row>
    <row r="111" spans="2:3" x14ac:dyDescent="0.25">
      <c r="B111" s="295" t="s">
        <v>1127</v>
      </c>
      <c r="C111" s="33"/>
    </row>
    <row r="112" spans="2:3" x14ac:dyDescent="0.25">
      <c r="B112" s="18" t="s">
        <v>457</v>
      </c>
      <c r="C112" s="15">
        <v>350</v>
      </c>
    </row>
    <row r="113" spans="2:3" x14ac:dyDescent="0.25">
      <c r="B113" s="13" t="s">
        <v>709</v>
      </c>
      <c r="C113" s="19"/>
    </row>
    <row r="114" spans="2:3" x14ac:dyDescent="0.25">
      <c r="B114" s="21" t="s">
        <v>458</v>
      </c>
      <c r="C114" s="14">
        <v>400</v>
      </c>
    </row>
    <row r="115" spans="2:3" x14ac:dyDescent="0.25">
      <c r="B115" s="39" t="s">
        <v>741</v>
      </c>
      <c r="C115" s="1">
        <v>180</v>
      </c>
    </row>
    <row r="116" spans="2:3" x14ac:dyDescent="0.25">
      <c r="B116" s="18" t="s">
        <v>459</v>
      </c>
      <c r="C116" s="12">
        <v>290</v>
      </c>
    </row>
    <row r="117" spans="2:3" x14ac:dyDescent="0.25">
      <c r="B117" s="18" t="s">
        <v>59</v>
      </c>
      <c r="C117" s="15">
        <v>216</v>
      </c>
    </row>
    <row r="118" spans="2:3" x14ac:dyDescent="0.25">
      <c r="B118" s="13" t="s">
        <v>710</v>
      </c>
      <c r="C118" s="19"/>
    </row>
    <row r="119" spans="2:3" x14ac:dyDescent="0.25">
      <c r="B119" s="38" t="s">
        <v>742</v>
      </c>
      <c r="C119" s="35">
        <v>80</v>
      </c>
    </row>
    <row r="120" spans="2:3" ht="18" customHeight="1" x14ac:dyDescent="0.25">
      <c r="B120" s="18" t="s">
        <v>144</v>
      </c>
      <c r="C120" s="41">
        <v>120</v>
      </c>
    </row>
    <row r="121" spans="2:3" ht="15.75" customHeight="1" x14ac:dyDescent="0.25">
      <c r="B121" s="13" t="s">
        <v>761</v>
      </c>
      <c r="C121" s="42"/>
    </row>
    <row r="122" spans="2:3" x14ac:dyDescent="0.25">
      <c r="B122" s="21" t="s">
        <v>460</v>
      </c>
      <c r="C122" s="14">
        <v>640</v>
      </c>
    </row>
    <row r="123" spans="2:3" x14ac:dyDescent="0.25">
      <c r="B123" s="40" t="s">
        <v>743</v>
      </c>
      <c r="C123" s="12">
        <v>220</v>
      </c>
    </row>
    <row r="124" spans="2:3" x14ac:dyDescent="0.25">
      <c r="B124" s="18" t="s">
        <v>461</v>
      </c>
      <c r="C124" s="12">
        <v>730</v>
      </c>
    </row>
    <row r="125" spans="2:3" x14ac:dyDescent="0.25">
      <c r="B125" s="31" t="s">
        <v>711</v>
      </c>
      <c r="C125" s="35"/>
    </row>
    <row r="126" spans="2:3" x14ac:dyDescent="0.25">
      <c r="B126" s="13" t="s">
        <v>712</v>
      </c>
      <c r="C126" s="14"/>
    </row>
    <row r="127" spans="2:3" x14ac:dyDescent="0.25">
      <c r="B127" s="34" t="s">
        <v>462</v>
      </c>
      <c r="C127" s="33">
        <v>1480</v>
      </c>
    </row>
    <row r="128" spans="2:3" x14ac:dyDescent="0.25">
      <c r="B128" s="13" t="s">
        <v>713</v>
      </c>
      <c r="C128" s="19"/>
    </row>
    <row r="129" spans="2:4" x14ac:dyDescent="0.25">
      <c r="B129" s="39" t="s">
        <v>749</v>
      </c>
      <c r="C129" s="37">
        <v>300</v>
      </c>
    </row>
    <row r="130" spans="2:4" x14ac:dyDescent="0.25">
      <c r="B130" s="18" t="s">
        <v>463</v>
      </c>
      <c r="C130" s="41">
        <v>555</v>
      </c>
    </row>
    <row r="131" spans="2:4" x14ac:dyDescent="0.25">
      <c r="B131" s="31" t="s">
        <v>746</v>
      </c>
      <c r="C131" s="35"/>
    </row>
    <row r="132" spans="2:4" x14ac:dyDescent="0.25">
      <c r="B132" s="31" t="s">
        <v>773</v>
      </c>
      <c r="C132" s="35"/>
    </row>
    <row r="133" spans="2:4" x14ac:dyDescent="0.25">
      <c r="B133" s="67" t="s">
        <v>774</v>
      </c>
      <c r="C133" s="14"/>
    </row>
    <row r="134" spans="2:4" ht="34.5" customHeight="1" x14ac:dyDescent="0.25">
      <c r="B134" s="39" t="s">
        <v>748</v>
      </c>
      <c r="C134" s="1">
        <v>980</v>
      </c>
      <c r="D134" t="s">
        <v>464</v>
      </c>
    </row>
    <row r="135" spans="2:4" x14ac:dyDescent="0.25">
      <c r="B135" s="39" t="s">
        <v>745</v>
      </c>
      <c r="C135" s="1">
        <v>100</v>
      </c>
    </row>
    <row r="136" spans="2:4" x14ac:dyDescent="0.25">
      <c r="B136" s="39" t="s">
        <v>744</v>
      </c>
      <c r="C136" s="1">
        <v>100</v>
      </c>
    </row>
    <row r="137" spans="2:4" x14ac:dyDescent="0.25">
      <c r="B137" s="44" t="s">
        <v>446</v>
      </c>
      <c r="C137" s="4">
        <f>SUM(C110:C136)</f>
        <v>7131</v>
      </c>
    </row>
    <row r="138" spans="2:4" x14ac:dyDescent="0.25">
      <c r="B138" s="91"/>
      <c r="C138" s="92"/>
    </row>
    <row r="139" spans="2:4" x14ac:dyDescent="0.25">
      <c r="B139" s="91"/>
      <c r="C139" s="92"/>
    </row>
    <row r="140" spans="2:4" x14ac:dyDescent="0.25">
      <c r="B140" s="29" t="s">
        <v>793</v>
      </c>
    </row>
    <row r="141" spans="2:4" x14ac:dyDescent="0.25">
      <c r="B141" s="7" t="s">
        <v>10</v>
      </c>
      <c r="C141" s="1" t="s">
        <v>40</v>
      </c>
    </row>
    <row r="142" spans="2:4" x14ac:dyDescent="0.25">
      <c r="B142" s="17" t="s">
        <v>465</v>
      </c>
      <c r="C142" s="1">
        <v>1510</v>
      </c>
      <c r="D142" t="s">
        <v>466</v>
      </c>
    </row>
    <row r="143" spans="2:4" x14ac:dyDescent="0.25">
      <c r="B143" s="17" t="s">
        <v>467</v>
      </c>
      <c r="C143" s="1">
        <v>180</v>
      </c>
    </row>
    <row r="144" spans="2:4" x14ac:dyDescent="0.25">
      <c r="B144" s="39" t="s">
        <v>747</v>
      </c>
      <c r="C144" s="1">
        <v>400</v>
      </c>
    </row>
    <row r="145" spans="2:3" x14ac:dyDescent="0.25">
      <c r="B145" s="39" t="s">
        <v>750</v>
      </c>
      <c r="C145" s="1">
        <v>340</v>
      </c>
    </row>
    <row r="146" spans="2:3" x14ac:dyDescent="0.25">
      <c r="B146" s="46" t="s">
        <v>762</v>
      </c>
      <c r="C146" s="47">
        <v>430</v>
      </c>
    </row>
    <row r="147" spans="2:3" x14ac:dyDescent="0.25">
      <c r="B147" s="44" t="s">
        <v>446</v>
      </c>
      <c r="C147" s="4">
        <f>SUM(C142:C146)</f>
        <v>2860</v>
      </c>
    </row>
    <row r="169" spans="2:2" x14ac:dyDescent="0.25">
      <c r="B169" s="8" t="s">
        <v>3</v>
      </c>
    </row>
    <row r="187" spans="4:4" x14ac:dyDescent="0.25">
      <c r="D187" s="2"/>
    </row>
    <row r="226" spans="4:4" x14ac:dyDescent="0.25">
      <c r="D226" s="2"/>
    </row>
    <row r="229" spans="4:4" x14ac:dyDescent="0.25">
      <c r="D229" s="2"/>
    </row>
  </sheetData>
  <mergeCells count="3">
    <mergeCell ref="C63:C65"/>
    <mergeCell ref="C17:C19"/>
    <mergeCell ref="C20:C22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r:id="rId1"/>
  <rowBreaks count="4" manualBreakCount="4">
    <brk id="14" max="3" man="1"/>
    <brk id="67" max="3" man="1"/>
    <brk id="105" max="3" man="1"/>
    <brk id="1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view="pageBreakPreview" topLeftCell="A55" zoomScale="60" zoomScaleNormal="100" workbookViewId="0">
      <selection activeCell="E21" sqref="E21"/>
    </sheetView>
  </sheetViews>
  <sheetFormatPr defaultRowHeight="15.75" x14ac:dyDescent="0.25"/>
  <cols>
    <col min="1" max="1" width="33.25" customWidth="1"/>
    <col min="2" max="2" width="39.875" customWidth="1"/>
  </cols>
  <sheetData>
    <row r="1" spans="1:9" x14ac:dyDescent="0.25">
      <c r="A1" s="127" t="s">
        <v>1128</v>
      </c>
      <c r="B1" s="127"/>
      <c r="C1" s="176"/>
      <c r="D1" s="176"/>
      <c r="E1" s="176"/>
      <c r="F1" s="176"/>
      <c r="G1" s="176"/>
      <c r="H1" s="176"/>
    </row>
    <row r="2" spans="1:9" x14ac:dyDescent="0.25">
      <c r="A2" s="298"/>
      <c r="B2" s="178"/>
      <c r="C2" s="178"/>
      <c r="D2" s="178"/>
      <c r="E2" s="178"/>
      <c r="F2" s="178"/>
      <c r="G2" s="178"/>
      <c r="H2" s="178"/>
    </row>
    <row r="3" spans="1:9" x14ac:dyDescent="0.25">
      <c r="A3" s="123" t="s">
        <v>0</v>
      </c>
      <c r="B3" s="82" t="s">
        <v>1140</v>
      </c>
      <c r="C3" s="95" t="s">
        <v>1141</v>
      </c>
      <c r="D3" s="101" t="s">
        <v>1142</v>
      </c>
      <c r="E3" s="101" t="s">
        <v>1143</v>
      </c>
      <c r="F3" s="101" t="s">
        <v>1144</v>
      </c>
      <c r="G3" s="101" t="s">
        <v>1146</v>
      </c>
      <c r="H3" s="101" t="s">
        <v>823</v>
      </c>
      <c r="I3" s="37" t="s">
        <v>468</v>
      </c>
    </row>
    <row r="4" spans="1:9" x14ac:dyDescent="0.25">
      <c r="A4" s="123" t="s">
        <v>469</v>
      </c>
      <c r="B4" s="82">
        <v>8.375</v>
      </c>
      <c r="C4" s="95">
        <v>5.5940000000000003</v>
      </c>
      <c r="D4" s="1"/>
      <c r="E4" s="1"/>
      <c r="F4" s="1"/>
      <c r="G4" s="1"/>
      <c r="H4" s="1"/>
      <c r="I4" s="37">
        <f>SUM(B4:H4)</f>
        <v>13.969000000000001</v>
      </c>
    </row>
    <row r="5" spans="1:9" x14ac:dyDescent="0.25">
      <c r="A5" s="123" t="s">
        <v>470</v>
      </c>
      <c r="B5" s="1"/>
      <c r="C5" s="95"/>
      <c r="D5" s="1">
        <v>5.7949999999999999</v>
      </c>
      <c r="E5" s="1"/>
      <c r="F5" s="1"/>
      <c r="G5" s="1"/>
      <c r="H5" s="1"/>
      <c r="I5" s="37">
        <f>SUM(D5:H5)</f>
        <v>5.7949999999999999</v>
      </c>
    </row>
    <row r="6" spans="1:9" x14ac:dyDescent="0.25">
      <c r="A6" s="123" t="s">
        <v>471</v>
      </c>
      <c r="B6" s="1">
        <v>8.375</v>
      </c>
      <c r="C6" s="95"/>
      <c r="D6" s="1"/>
      <c r="E6" s="1">
        <v>2.37</v>
      </c>
      <c r="F6" s="1"/>
      <c r="G6" s="1"/>
      <c r="H6" s="1"/>
      <c r="I6" s="37">
        <f>SUM(B6:H6)</f>
        <v>10.745000000000001</v>
      </c>
    </row>
    <row r="7" spans="1:9" x14ac:dyDescent="0.25">
      <c r="A7" s="123" t="s">
        <v>472</v>
      </c>
      <c r="B7" s="1"/>
      <c r="C7" s="95"/>
      <c r="D7" s="1"/>
      <c r="E7" s="1"/>
      <c r="F7" s="1">
        <v>5.8449999999999998</v>
      </c>
      <c r="G7" s="1"/>
      <c r="H7" s="1"/>
      <c r="I7" s="37">
        <f>SUM(C7:H7)</f>
        <v>5.8449999999999998</v>
      </c>
    </row>
    <row r="8" spans="1:9" x14ac:dyDescent="0.25">
      <c r="A8" s="123" t="s">
        <v>1145</v>
      </c>
      <c r="B8" s="1">
        <v>8.375</v>
      </c>
      <c r="C8" s="95"/>
      <c r="D8" s="1"/>
      <c r="E8" s="1"/>
      <c r="F8" s="1"/>
      <c r="G8" s="1"/>
      <c r="H8" s="1"/>
      <c r="I8" s="37">
        <f>SUM(B8:H8)</f>
        <v>8.375</v>
      </c>
    </row>
    <row r="9" spans="1:9" x14ac:dyDescent="0.25">
      <c r="A9" s="123" t="s">
        <v>1078</v>
      </c>
      <c r="B9" s="1"/>
      <c r="C9" s="95"/>
      <c r="D9" s="1"/>
      <c r="E9" s="1"/>
      <c r="F9" s="1"/>
      <c r="G9" s="1">
        <v>4.34</v>
      </c>
      <c r="H9" s="1"/>
      <c r="I9" s="37"/>
    </row>
    <row r="10" spans="1:9" x14ac:dyDescent="0.25">
      <c r="A10" s="298"/>
      <c r="B10" s="178"/>
      <c r="C10" s="178"/>
      <c r="D10" s="178"/>
      <c r="E10" s="178"/>
      <c r="F10" s="178"/>
      <c r="G10" s="178"/>
      <c r="H10" s="178"/>
    </row>
    <row r="11" spans="1:9" x14ac:dyDescent="0.25">
      <c r="A11" s="323" t="s">
        <v>1155</v>
      </c>
      <c r="B11" s="178"/>
      <c r="C11" s="178"/>
      <c r="D11" s="178"/>
      <c r="E11" s="178"/>
      <c r="F11" s="178"/>
      <c r="G11" s="178"/>
      <c r="H11" s="178"/>
    </row>
    <row r="12" spans="1:9" x14ac:dyDescent="0.25">
      <c r="A12" s="298"/>
      <c r="B12" s="178"/>
      <c r="C12" s="178"/>
      <c r="D12" s="178"/>
      <c r="E12" s="178"/>
      <c r="F12" s="178"/>
      <c r="G12" s="178"/>
      <c r="H12" s="178"/>
    </row>
    <row r="13" spans="1:9" x14ac:dyDescent="0.25">
      <c r="A13" s="178"/>
      <c r="B13" s="178"/>
      <c r="C13" s="178"/>
      <c r="D13" s="178"/>
      <c r="E13" s="178"/>
      <c r="F13" s="178"/>
      <c r="G13" s="178"/>
      <c r="H13" s="178"/>
    </row>
    <row r="14" spans="1:9" x14ac:dyDescent="0.25">
      <c r="A14" s="309" t="s">
        <v>1129</v>
      </c>
      <c r="B14" s="175"/>
      <c r="C14" s="175"/>
      <c r="D14" s="178"/>
      <c r="E14" s="178"/>
      <c r="F14" s="178"/>
      <c r="G14" s="178"/>
      <c r="H14" s="178"/>
    </row>
    <row r="15" spans="1:9" x14ac:dyDescent="0.25">
      <c r="A15" s="311" t="s">
        <v>1069</v>
      </c>
      <c r="B15" s="199"/>
      <c r="C15" s="175"/>
      <c r="D15" s="176"/>
      <c r="E15" s="176"/>
      <c r="F15" s="176"/>
      <c r="G15" s="176"/>
      <c r="H15" s="176"/>
    </row>
    <row r="16" spans="1:9" x14ac:dyDescent="0.25">
      <c r="A16" s="184" t="s">
        <v>1051</v>
      </c>
      <c r="B16" s="185" t="s">
        <v>1052</v>
      </c>
      <c r="C16" s="186">
        <v>1230</v>
      </c>
      <c r="D16" s="181"/>
      <c r="E16" s="181"/>
      <c r="F16" s="181"/>
      <c r="G16" s="181"/>
      <c r="H16" s="176"/>
    </row>
    <row r="17" spans="1:9" x14ac:dyDescent="0.25">
      <c r="A17" s="186" t="s">
        <v>116</v>
      </c>
      <c r="B17" s="186" t="s">
        <v>1053</v>
      </c>
      <c r="C17" s="186">
        <v>2230</v>
      </c>
      <c r="D17" s="181"/>
      <c r="E17" s="181"/>
      <c r="F17" s="181"/>
      <c r="G17" s="181"/>
      <c r="H17" s="176"/>
    </row>
    <row r="18" spans="1:9" x14ac:dyDescent="0.25">
      <c r="A18" s="186" t="s">
        <v>133</v>
      </c>
      <c r="B18" s="185" t="s">
        <v>488</v>
      </c>
      <c r="C18" s="186">
        <v>360</v>
      </c>
      <c r="D18" s="181"/>
      <c r="E18" s="181"/>
      <c r="F18" s="181"/>
      <c r="G18" s="181"/>
      <c r="H18" s="176"/>
    </row>
    <row r="19" spans="1:9" x14ac:dyDescent="0.25">
      <c r="A19" s="186" t="s">
        <v>132</v>
      </c>
      <c r="B19" s="185" t="s">
        <v>488</v>
      </c>
      <c r="C19" s="186">
        <v>360</v>
      </c>
      <c r="D19" s="181"/>
      <c r="E19" s="181"/>
      <c r="F19" s="181"/>
      <c r="G19" s="181"/>
      <c r="H19" s="176"/>
    </row>
    <row r="20" spans="1:9" ht="17.25" customHeight="1" x14ac:dyDescent="0.25">
      <c r="A20" s="184" t="s">
        <v>479</v>
      </c>
      <c r="B20" s="187" t="s">
        <v>1054</v>
      </c>
      <c r="C20" s="186">
        <v>1000</v>
      </c>
      <c r="D20" s="181"/>
      <c r="E20" s="181"/>
      <c r="F20" s="181"/>
      <c r="G20" s="181"/>
      <c r="H20" s="176"/>
    </row>
    <row r="21" spans="1:9" ht="29.25" customHeight="1" x14ac:dyDescent="0.25">
      <c r="A21" s="184" t="s">
        <v>537</v>
      </c>
      <c r="B21" s="335" t="s">
        <v>1154</v>
      </c>
      <c r="C21" s="345">
        <v>230</v>
      </c>
      <c r="D21" s="181"/>
      <c r="E21" s="181"/>
      <c r="F21" s="181"/>
      <c r="G21" s="181"/>
      <c r="H21" s="176"/>
    </row>
    <row r="22" spans="1:9" x14ac:dyDescent="0.25">
      <c r="A22" s="186" t="s">
        <v>366</v>
      </c>
      <c r="B22" s="186" t="s">
        <v>488</v>
      </c>
      <c r="C22" s="186">
        <v>430</v>
      </c>
      <c r="D22" s="181"/>
      <c r="E22" s="181"/>
      <c r="F22" s="181"/>
      <c r="G22" s="181"/>
      <c r="H22" s="176"/>
    </row>
    <row r="23" spans="1:9" x14ac:dyDescent="0.25">
      <c r="A23" s="186" t="s">
        <v>359</v>
      </c>
      <c r="B23" s="186" t="s">
        <v>1055</v>
      </c>
      <c r="C23" s="186">
        <v>150</v>
      </c>
      <c r="D23" s="181"/>
      <c r="E23" s="181"/>
      <c r="F23" s="181"/>
      <c r="G23" s="181"/>
      <c r="H23" s="176"/>
    </row>
    <row r="24" spans="1:9" x14ac:dyDescent="0.25">
      <c r="A24" s="186" t="s">
        <v>25</v>
      </c>
      <c r="B24" s="186" t="s">
        <v>1056</v>
      </c>
      <c r="C24" s="186">
        <v>760</v>
      </c>
      <c r="D24" s="181"/>
      <c r="E24" s="181"/>
      <c r="F24" s="181"/>
      <c r="G24" s="181"/>
      <c r="H24" s="176"/>
    </row>
    <row r="25" spans="1:9" x14ac:dyDescent="0.25">
      <c r="A25" s="186" t="s">
        <v>80</v>
      </c>
      <c r="B25" s="294" t="s">
        <v>1126</v>
      </c>
      <c r="C25" s="186">
        <v>780</v>
      </c>
      <c r="D25" s="181"/>
      <c r="E25" s="181"/>
      <c r="F25" s="181"/>
      <c r="G25" s="181"/>
      <c r="H25" s="176"/>
    </row>
    <row r="26" spans="1:9" x14ac:dyDescent="0.25">
      <c r="A26" s="186" t="s">
        <v>73</v>
      </c>
      <c r="B26" s="123" t="s">
        <v>704</v>
      </c>
      <c r="C26" s="1">
        <v>90</v>
      </c>
    </row>
    <row r="27" spans="1:9" x14ac:dyDescent="0.25">
      <c r="A27" s="293" t="s">
        <v>1124</v>
      </c>
      <c r="B27" s="38" t="s">
        <v>1125</v>
      </c>
      <c r="C27" s="33">
        <v>85</v>
      </c>
    </row>
    <row r="28" spans="1:9" ht="48.75" customHeight="1" x14ac:dyDescent="0.25">
      <c r="A28" s="190" t="s">
        <v>176</v>
      </c>
      <c r="B28" s="191" t="s">
        <v>1071</v>
      </c>
      <c r="C28" s="300">
        <v>490</v>
      </c>
      <c r="D28" s="178"/>
      <c r="E28" s="178"/>
      <c r="F28" s="178"/>
      <c r="G28" s="188"/>
      <c r="H28" s="188"/>
      <c r="I28" s="188"/>
    </row>
    <row r="29" spans="1:9" ht="17.25" customHeight="1" x14ac:dyDescent="0.25">
      <c r="A29" s="334" t="s">
        <v>72</v>
      </c>
      <c r="B29" s="336" t="s">
        <v>1149</v>
      </c>
      <c r="C29" s="184">
        <v>180</v>
      </c>
      <c r="D29" s="178"/>
      <c r="E29" s="178"/>
      <c r="F29" s="178"/>
      <c r="G29" s="188"/>
      <c r="H29" s="188"/>
      <c r="I29" s="188"/>
    </row>
    <row r="30" spans="1:9" ht="16.5" thickBot="1" x14ac:dyDescent="0.3">
      <c r="A30" s="331" t="s">
        <v>508</v>
      </c>
      <c r="B30" s="332"/>
      <c r="C30" s="333">
        <f>SUM(C16:C29)</f>
        <v>8375</v>
      </c>
      <c r="D30" s="181"/>
      <c r="E30" s="181"/>
      <c r="F30" s="181"/>
      <c r="G30" s="181"/>
      <c r="H30" s="178"/>
    </row>
    <row r="31" spans="1:9" x14ac:dyDescent="0.25">
      <c r="A31" s="301"/>
      <c r="B31" s="302"/>
      <c r="C31" s="302"/>
      <c r="D31" s="181"/>
      <c r="E31" s="181"/>
      <c r="F31" s="181"/>
      <c r="G31" s="181"/>
      <c r="H31" s="178"/>
    </row>
    <row r="32" spans="1:9" x14ac:dyDescent="0.25">
      <c r="A32" s="299" t="s">
        <v>1130</v>
      </c>
      <c r="B32" s="199"/>
      <c r="C32" s="175"/>
      <c r="D32" s="189"/>
      <c r="E32" s="181"/>
      <c r="F32" s="181"/>
      <c r="G32" s="176"/>
      <c r="H32" s="176"/>
    </row>
    <row r="33" spans="1:8" x14ac:dyDescent="0.25">
      <c r="A33" s="299" t="s">
        <v>1137</v>
      </c>
      <c r="B33" s="199"/>
      <c r="C33" s="175"/>
      <c r="D33" s="189"/>
      <c r="E33" s="181"/>
      <c r="F33" s="181"/>
    </row>
    <row r="34" spans="1:8" x14ac:dyDescent="0.25">
      <c r="A34" s="182" t="s">
        <v>383</v>
      </c>
      <c r="B34" s="195" t="s">
        <v>1038</v>
      </c>
      <c r="C34" s="196">
        <v>400</v>
      </c>
      <c r="D34" s="176"/>
      <c r="E34" s="176"/>
      <c r="F34" s="176"/>
      <c r="G34" s="176"/>
      <c r="H34" s="176"/>
    </row>
    <row r="35" spans="1:8" x14ac:dyDescent="0.25">
      <c r="A35" s="126" t="s">
        <v>381</v>
      </c>
      <c r="B35" s="126" t="s">
        <v>1039</v>
      </c>
      <c r="C35" s="126">
        <v>540</v>
      </c>
      <c r="D35" s="176"/>
      <c r="E35" s="176"/>
      <c r="F35" s="176"/>
      <c r="G35" s="176"/>
      <c r="H35" s="176"/>
    </row>
    <row r="36" spans="1:8" x14ac:dyDescent="0.25">
      <c r="A36" s="126" t="s">
        <v>1040</v>
      </c>
      <c r="B36" s="126" t="s">
        <v>1041</v>
      </c>
      <c r="C36" s="126">
        <v>100</v>
      </c>
      <c r="D36" s="176"/>
      <c r="E36" s="176"/>
      <c r="F36" s="176"/>
      <c r="G36" s="176"/>
      <c r="H36" s="176"/>
    </row>
    <row r="37" spans="1:8" x14ac:dyDescent="0.25">
      <c r="A37" s="126" t="s">
        <v>551</v>
      </c>
      <c r="B37" s="126" t="s">
        <v>1073</v>
      </c>
      <c r="C37" s="126">
        <v>534</v>
      </c>
      <c r="D37" s="176"/>
      <c r="E37" s="176"/>
      <c r="F37" s="176"/>
      <c r="G37" s="176"/>
      <c r="H37" s="176"/>
    </row>
    <row r="38" spans="1:8" x14ac:dyDescent="0.25">
      <c r="A38" s="126" t="s">
        <v>378</v>
      </c>
      <c r="B38" s="126" t="s">
        <v>1042</v>
      </c>
      <c r="C38" s="126">
        <v>120</v>
      </c>
      <c r="D38" s="176"/>
      <c r="E38" s="176"/>
      <c r="F38" s="176"/>
      <c r="G38" s="188"/>
      <c r="H38" s="176"/>
    </row>
    <row r="39" spans="1:8" ht="30" x14ac:dyDescent="0.25">
      <c r="A39" s="182" t="s">
        <v>379</v>
      </c>
      <c r="B39" s="183" t="s">
        <v>1043</v>
      </c>
      <c r="C39" s="126">
        <v>460</v>
      </c>
      <c r="D39" s="176"/>
      <c r="E39" s="176"/>
      <c r="F39" s="176"/>
      <c r="G39" s="188"/>
      <c r="H39" s="176"/>
    </row>
    <row r="40" spans="1:8" x14ac:dyDescent="0.25">
      <c r="A40" s="192" t="s">
        <v>327</v>
      </c>
      <c r="B40" s="193" t="s">
        <v>1044</v>
      </c>
      <c r="C40" s="194">
        <v>860</v>
      </c>
      <c r="D40" s="188"/>
      <c r="E40" s="188"/>
      <c r="F40" s="188"/>
      <c r="G40" s="188"/>
      <c r="H40" s="176"/>
    </row>
    <row r="41" spans="1:8" x14ac:dyDescent="0.25">
      <c r="A41" s="194" t="s">
        <v>1045</v>
      </c>
      <c r="B41" s="194" t="s">
        <v>1046</v>
      </c>
      <c r="C41" s="194">
        <v>100</v>
      </c>
      <c r="D41" s="188"/>
      <c r="E41" s="188"/>
      <c r="F41" s="188"/>
      <c r="G41" s="188"/>
      <c r="H41" s="176"/>
    </row>
    <row r="42" spans="1:8" ht="30" x14ac:dyDescent="0.25">
      <c r="A42" s="192" t="s">
        <v>174</v>
      </c>
      <c r="B42" s="193" t="s">
        <v>1047</v>
      </c>
      <c r="C42" s="194">
        <v>830</v>
      </c>
      <c r="D42" s="188"/>
      <c r="E42" s="188"/>
      <c r="F42" s="188"/>
      <c r="G42" s="188"/>
      <c r="H42" s="176"/>
    </row>
    <row r="43" spans="1:8" x14ac:dyDescent="0.25">
      <c r="A43" s="194" t="s">
        <v>367</v>
      </c>
      <c r="B43" s="194" t="s">
        <v>488</v>
      </c>
      <c r="C43" s="194">
        <v>480</v>
      </c>
      <c r="D43" s="188"/>
      <c r="E43" s="188"/>
      <c r="F43" s="188"/>
      <c r="G43" s="188"/>
      <c r="H43" s="176"/>
    </row>
    <row r="44" spans="1:8" x14ac:dyDescent="0.25">
      <c r="A44" s="194" t="s">
        <v>1048</v>
      </c>
      <c r="B44" s="194" t="s">
        <v>488</v>
      </c>
      <c r="C44" s="194">
        <v>430</v>
      </c>
      <c r="D44" s="188"/>
      <c r="E44" s="188"/>
      <c r="F44" s="188"/>
      <c r="G44" s="188"/>
      <c r="H44" s="176"/>
    </row>
    <row r="45" spans="1:8" x14ac:dyDescent="0.25">
      <c r="A45" s="194" t="s">
        <v>580</v>
      </c>
      <c r="B45" s="194" t="s">
        <v>1049</v>
      </c>
      <c r="C45" s="194">
        <v>180</v>
      </c>
      <c r="D45" s="188"/>
      <c r="E45" s="188"/>
      <c r="F45" s="188"/>
      <c r="G45" s="188"/>
      <c r="H45" s="176"/>
    </row>
    <row r="46" spans="1:8" x14ac:dyDescent="0.25">
      <c r="A46" s="126" t="s">
        <v>365</v>
      </c>
      <c r="B46" s="126"/>
      <c r="C46" s="126">
        <v>90</v>
      </c>
      <c r="D46" s="176"/>
      <c r="E46" s="176"/>
      <c r="F46" s="176"/>
      <c r="H46" s="176"/>
    </row>
    <row r="47" spans="1:8" x14ac:dyDescent="0.25">
      <c r="A47" s="126" t="s">
        <v>368</v>
      </c>
      <c r="B47" s="126" t="s">
        <v>488</v>
      </c>
      <c r="C47" s="126">
        <v>240</v>
      </c>
      <c r="D47" s="176"/>
      <c r="E47" s="176"/>
      <c r="F47" s="176"/>
      <c r="G47" s="181"/>
      <c r="H47" s="176"/>
    </row>
    <row r="48" spans="1:8" ht="16.5" thickBot="1" x14ac:dyDescent="0.3">
      <c r="A48" s="305" t="s">
        <v>369</v>
      </c>
      <c r="B48" s="305" t="s">
        <v>1050</v>
      </c>
      <c r="C48" s="305">
        <v>230</v>
      </c>
      <c r="D48" s="176"/>
      <c r="E48" s="176"/>
      <c r="F48" s="176"/>
      <c r="G48" s="178"/>
      <c r="H48" s="178"/>
    </row>
    <row r="49" spans="1:9" ht="16.5" thickBot="1" x14ac:dyDescent="0.3">
      <c r="A49" s="306" t="s">
        <v>508</v>
      </c>
      <c r="B49" s="307"/>
      <c r="C49" s="308">
        <f>SUM(C34:C48)</f>
        <v>5594</v>
      </c>
      <c r="D49" s="176"/>
      <c r="E49" s="176"/>
      <c r="F49" s="176"/>
      <c r="G49" s="178"/>
      <c r="H49" s="178"/>
    </row>
    <row r="50" spans="1:9" ht="21.75" customHeight="1" x14ac:dyDescent="0.25">
      <c r="A50" s="176"/>
      <c r="B50" s="176"/>
      <c r="C50" s="176"/>
      <c r="D50" s="181"/>
      <c r="E50" s="176"/>
      <c r="F50" s="176"/>
      <c r="G50" s="178"/>
      <c r="H50" s="178"/>
    </row>
    <row r="51" spans="1:9" x14ac:dyDescent="0.25">
      <c r="A51" s="309" t="s">
        <v>1131</v>
      </c>
      <c r="B51" s="200"/>
      <c r="C51" s="200"/>
      <c r="G51" s="178"/>
      <c r="H51" s="178"/>
    </row>
    <row r="52" spans="1:9" x14ac:dyDescent="0.25">
      <c r="A52" s="309" t="s">
        <v>1070</v>
      </c>
      <c r="B52" s="175"/>
      <c r="C52" s="175"/>
      <c r="D52" s="176"/>
      <c r="E52" s="176"/>
      <c r="F52" s="176"/>
      <c r="G52" s="176"/>
      <c r="H52" s="176"/>
    </row>
    <row r="53" spans="1:9" x14ac:dyDescent="0.25">
      <c r="A53" s="126" t="s">
        <v>1014</v>
      </c>
      <c r="B53" s="126" t="s">
        <v>1015</v>
      </c>
      <c r="C53" s="126">
        <v>210</v>
      </c>
      <c r="D53" s="176"/>
      <c r="E53" s="176"/>
      <c r="F53" s="176"/>
      <c r="G53" s="176"/>
      <c r="H53" s="176"/>
    </row>
    <row r="54" spans="1:9" x14ac:dyDescent="0.25">
      <c r="A54" s="126" t="s">
        <v>1016</v>
      </c>
      <c r="B54" s="126" t="s">
        <v>1017</v>
      </c>
      <c r="C54" s="126">
        <v>170</v>
      </c>
      <c r="D54" s="176"/>
      <c r="E54" s="176"/>
      <c r="F54" s="176"/>
      <c r="G54" s="176"/>
      <c r="H54" s="176"/>
    </row>
    <row r="55" spans="1:9" x14ac:dyDescent="0.25">
      <c r="A55" s="126" t="s">
        <v>1018</v>
      </c>
      <c r="B55" s="126" t="s">
        <v>1019</v>
      </c>
      <c r="C55" s="126">
        <v>260</v>
      </c>
      <c r="D55" s="176"/>
      <c r="E55" s="176"/>
      <c r="F55" s="176"/>
      <c r="G55" s="178"/>
      <c r="H55" s="178"/>
      <c r="I55" s="178"/>
    </row>
    <row r="56" spans="1:9" ht="15" customHeight="1" x14ac:dyDescent="0.25">
      <c r="A56" s="194" t="s">
        <v>101</v>
      </c>
      <c r="B56" s="194" t="s">
        <v>488</v>
      </c>
      <c r="C56" s="194">
        <v>680</v>
      </c>
      <c r="D56" s="188"/>
      <c r="E56" s="188"/>
      <c r="F56" s="188"/>
      <c r="G56" s="178"/>
      <c r="H56" s="178"/>
      <c r="I56" s="178"/>
    </row>
    <row r="57" spans="1:9" x14ac:dyDescent="0.25">
      <c r="A57" s="194" t="s">
        <v>103</v>
      </c>
      <c r="B57" s="194" t="s">
        <v>488</v>
      </c>
      <c r="C57" s="194">
        <v>610</v>
      </c>
      <c r="D57" s="188"/>
      <c r="E57" s="188"/>
      <c r="F57" s="188"/>
      <c r="G57" s="188"/>
      <c r="H57" s="188"/>
      <c r="I57" s="188"/>
    </row>
    <row r="58" spans="1:9" x14ac:dyDescent="0.25">
      <c r="A58" s="194" t="s">
        <v>106</v>
      </c>
      <c r="B58" s="194" t="s">
        <v>488</v>
      </c>
      <c r="C58" s="194">
        <v>480</v>
      </c>
      <c r="D58" s="188"/>
      <c r="E58" s="188"/>
      <c r="F58" s="188"/>
      <c r="G58" s="188"/>
      <c r="H58" s="188"/>
      <c r="I58" s="188"/>
    </row>
    <row r="59" spans="1:9" x14ac:dyDescent="0.25">
      <c r="A59" s="194" t="s">
        <v>1020</v>
      </c>
      <c r="B59" s="194" t="s">
        <v>488</v>
      </c>
      <c r="C59" s="194">
        <v>460</v>
      </c>
      <c r="D59" s="188"/>
      <c r="E59" s="188"/>
      <c r="F59" s="188"/>
      <c r="G59" s="188"/>
      <c r="H59" s="188"/>
      <c r="I59" s="188"/>
    </row>
    <row r="60" spans="1:9" x14ac:dyDescent="0.25">
      <c r="A60" s="194" t="s">
        <v>1021</v>
      </c>
      <c r="B60" s="194" t="s">
        <v>1022</v>
      </c>
      <c r="C60" s="194">
        <v>330</v>
      </c>
      <c r="D60" s="188"/>
      <c r="E60" s="188"/>
      <c r="F60" s="188"/>
      <c r="G60" s="188"/>
      <c r="H60" s="188"/>
      <c r="I60" s="188"/>
    </row>
    <row r="61" spans="1:9" ht="18" customHeight="1" x14ac:dyDescent="0.25">
      <c r="A61" s="194" t="s">
        <v>1023</v>
      </c>
      <c r="B61" s="194" t="s">
        <v>488</v>
      </c>
      <c r="C61" s="194">
        <v>425</v>
      </c>
      <c r="D61" s="178"/>
      <c r="E61" s="178"/>
      <c r="F61" s="178"/>
      <c r="G61" s="188"/>
      <c r="H61" s="188"/>
      <c r="I61" s="188"/>
    </row>
    <row r="62" spans="1:9" x14ac:dyDescent="0.25">
      <c r="A62" s="194" t="s">
        <v>751</v>
      </c>
      <c r="B62" s="194" t="s">
        <v>1024</v>
      </c>
      <c r="C62" s="194">
        <v>540</v>
      </c>
      <c r="D62" s="178"/>
      <c r="E62" s="178"/>
      <c r="F62" s="178"/>
      <c r="G62" s="178"/>
      <c r="H62" s="178"/>
      <c r="I62" s="178"/>
    </row>
    <row r="63" spans="1:9" x14ac:dyDescent="0.25">
      <c r="A63" s="194" t="s">
        <v>579</v>
      </c>
      <c r="B63" s="194" t="s">
        <v>1025</v>
      </c>
      <c r="C63" s="194">
        <v>960</v>
      </c>
      <c r="D63" s="188"/>
      <c r="E63" s="188"/>
      <c r="F63" s="188"/>
      <c r="G63" s="178"/>
      <c r="H63" s="178"/>
      <c r="I63" s="178"/>
    </row>
    <row r="64" spans="1:9" x14ac:dyDescent="0.25">
      <c r="A64" s="186" t="s">
        <v>1027</v>
      </c>
      <c r="B64" s="186" t="s">
        <v>1028</v>
      </c>
      <c r="C64" s="186">
        <v>430</v>
      </c>
      <c r="D64" s="188"/>
      <c r="E64" s="188"/>
      <c r="F64" s="188"/>
      <c r="G64" s="188"/>
      <c r="H64" s="188"/>
      <c r="I64" s="188"/>
    </row>
    <row r="65" spans="1:9" ht="16.5" thickBot="1" x14ac:dyDescent="0.3">
      <c r="A65" s="300" t="s">
        <v>1026</v>
      </c>
      <c r="B65" s="300"/>
      <c r="C65" s="300">
        <v>240</v>
      </c>
      <c r="D65" s="188"/>
      <c r="E65" s="188"/>
      <c r="F65" s="188"/>
      <c r="G65" s="188"/>
      <c r="H65" s="188"/>
      <c r="I65" s="188"/>
    </row>
    <row r="66" spans="1:9" ht="16.5" thickBot="1" x14ac:dyDescent="0.3">
      <c r="A66" s="303" t="s">
        <v>508</v>
      </c>
      <c r="B66" s="307"/>
      <c r="C66" s="308">
        <f>SUM(C53:C65)</f>
        <v>5795</v>
      </c>
      <c r="D66" s="188"/>
      <c r="E66" s="188"/>
      <c r="F66" s="188"/>
      <c r="G66" s="188"/>
      <c r="H66" s="188"/>
      <c r="I66" s="188"/>
    </row>
    <row r="67" spans="1:9" ht="14.25" customHeight="1" x14ac:dyDescent="0.25">
      <c r="A67" s="302"/>
      <c r="B67" s="302"/>
      <c r="C67" s="302"/>
      <c r="D67" s="188"/>
      <c r="E67" s="188"/>
      <c r="F67" s="188"/>
      <c r="G67" s="188"/>
      <c r="H67" s="188"/>
      <c r="I67" s="188"/>
    </row>
    <row r="68" spans="1:9" x14ac:dyDescent="0.25">
      <c r="A68" s="309" t="s">
        <v>1132</v>
      </c>
      <c r="B68" s="175"/>
      <c r="C68" s="175"/>
      <c r="D68" s="178"/>
      <c r="E68" s="178"/>
      <c r="F68" s="178"/>
      <c r="G68" s="188"/>
      <c r="H68" s="188"/>
      <c r="I68" s="188"/>
    </row>
    <row r="69" spans="1:9" x14ac:dyDescent="0.25">
      <c r="A69" s="309" t="s">
        <v>1135</v>
      </c>
      <c r="B69" s="175"/>
      <c r="C69" s="175"/>
      <c r="D69" s="178"/>
      <c r="E69" s="178"/>
      <c r="F69" s="178"/>
      <c r="G69" s="178"/>
      <c r="H69" s="178"/>
      <c r="I69" s="178"/>
    </row>
    <row r="70" spans="1:9" x14ac:dyDescent="0.25">
      <c r="A70" s="126" t="s">
        <v>113</v>
      </c>
      <c r="B70" s="202" t="s">
        <v>1076</v>
      </c>
      <c r="C70" s="126">
        <v>400</v>
      </c>
      <c r="D70" s="176"/>
      <c r="E70" s="176"/>
      <c r="F70" s="176"/>
      <c r="G70" s="178"/>
      <c r="H70" s="178"/>
      <c r="I70" s="178"/>
    </row>
    <row r="71" spans="1:9" ht="14.25" customHeight="1" x14ac:dyDescent="0.25">
      <c r="A71" s="126" t="s">
        <v>1067</v>
      </c>
      <c r="B71" s="126" t="s">
        <v>1068</v>
      </c>
      <c r="C71" s="126">
        <v>110</v>
      </c>
      <c r="D71" s="176"/>
      <c r="E71" s="176"/>
      <c r="F71" s="176"/>
      <c r="G71" s="188"/>
      <c r="H71" s="188"/>
      <c r="I71" s="188"/>
    </row>
    <row r="72" spans="1:9" ht="19.5" customHeight="1" x14ac:dyDescent="0.25">
      <c r="A72" s="126" t="s">
        <v>346</v>
      </c>
      <c r="B72" s="126" t="s">
        <v>488</v>
      </c>
      <c r="C72" s="126">
        <v>510</v>
      </c>
      <c r="D72" s="176"/>
      <c r="E72" s="176"/>
      <c r="F72" s="176"/>
      <c r="G72" s="188"/>
      <c r="H72" s="188"/>
      <c r="I72" s="188"/>
    </row>
    <row r="73" spans="1:9" x14ac:dyDescent="0.25">
      <c r="A73" s="126" t="s">
        <v>1065</v>
      </c>
      <c r="B73" s="202" t="s">
        <v>1077</v>
      </c>
      <c r="C73" s="126">
        <v>420</v>
      </c>
      <c r="D73" s="176"/>
      <c r="E73" s="176"/>
      <c r="F73" s="176"/>
      <c r="G73" s="188"/>
      <c r="H73" s="188"/>
      <c r="I73" s="188"/>
    </row>
    <row r="74" spans="1:9" x14ac:dyDescent="0.25">
      <c r="A74" s="126" t="s">
        <v>879</v>
      </c>
      <c r="B74" s="126" t="s">
        <v>1066</v>
      </c>
      <c r="C74" s="126">
        <v>250</v>
      </c>
      <c r="D74" s="178"/>
      <c r="E74" s="178"/>
      <c r="F74" s="178"/>
      <c r="G74" s="188"/>
      <c r="H74" s="188"/>
      <c r="I74" s="188"/>
    </row>
    <row r="75" spans="1:9" ht="16.5" thickBot="1" x14ac:dyDescent="0.3">
      <c r="A75" s="300" t="s">
        <v>228</v>
      </c>
      <c r="B75" s="300" t="s">
        <v>1072</v>
      </c>
      <c r="C75" s="300">
        <v>680</v>
      </c>
      <c r="D75" s="188"/>
      <c r="E75" s="188"/>
      <c r="F75" s="188"/>
      <c r="G75" s="178"/>
      <c r="H75" s="178"/>
    </row>
    <row r="76" spans="1:9" ht="16.5" thickBot="1" x14ac:dyDescent="0.3">
      <c r="A76" s="307" t="s">
        <v>620</v>
      </c>
      <c r="B76" s="310"/>
      <c r="C76" s="304">
        <f>SUM(C70:C75)</f>
        <v>2370</v>
      </c>
      <c r="D76" s="188"/>
      <c r="E76" s="188"/>
      <c r="F76" s="188"/>
      <c r="G76" s="178"/>
      <c r="H76" s="178"/>
      <c r="I76" s="178"/>
    </row>
    <row r="77" spans="1:9" ht="29.25" customHeight="1" x14ac:dyDescent="0.25">
      <c r="A77" s="196"/>
      <c r="B77" s="196"/>
      <c r="C77" s="196"/>
      <c r="D77" s="188"/>
      <c r="E77" s="188"/>
      <c r="F77" s="188"/>
      <c r="G77" s="178"/>
      <c r="H77" s="178"/>
      <c r="I77" s="178"/>
    </row>
    <row r="78" spans="1:9" x14ac:dyDescent="0.25">
      <c r="A78" s="311" t="s">
        <v>1133</v>
      </c>
      <c r="B78" s="201"/>
      <c r="C78" s="175"/>
      <c r="D78" s="188"/>
      <c r="E78" s="188"/>
      <c r="F78" s="188"/>
      <c r="G78" s="188"/>
      <c r="H78" s="188"/>
      <c r="I78" s="188"/>
    </row>
    <row r="79" spans="1:9" x14ac:dyDescent="0.25">
      <c r="A79" s="311" t="s">
        <v>1136</v>
      </c>
      <c r="B79" s="201"/>
      <c r="C79" s="175"/>
      <c r="D79" s="178"/>
      <c r="E79" s="178"/>
      <c r="F79" s="178"/>
      <c r="G79" s="188"/>
      <c r="H79" s="188"/>
      <c r="I79" s="188"/>
    </row>
    <row r="80" spans="1:9" x14ac:dyDescent="0.25">
      <c r="A80" s="184" t="s">
        <v>35</v>
      </c>
      <c r="B80" s="185" t="s">
        <v>1029</v>
      </c>
      <c r="C80" s="186">
        <v>370</v>
      </c>
      <c r="D80" s="178"/>
      <c r="E80" s="178"/>
      <c r="F80" s="178"/>
      <c r="G80" s="188"/>
      <c r="H80" s="188"/>
      <c r="I80" s="188"/>
    </row>
    <row r="81" spans="1:9" x14ac:dyDescent="0.25">
      <c r="A81" s="186" t="s">
        <v>31</v>
      </c>
      <c r="B81" s="186" t="s">
        <v>488</v>
      </c>
      <c r="C81" s="186">
        <v>440</v>
      </c>
      <c r="D81" s="188"/>
      <c r="E81" s="188"/>
      <c r="F81" s="188"/>
      <c r="G81" s="188"/>
      <c r="H81" s="188"/>
      <c r="I81" s="188"/>
    </row>
    <row r="82" spans="1:9" x14ac:dyDescent="0.25">
      <c r="A82" s="186" t="s">
        <v>582</v>
      </c>
      <c r="B82" s="186" t="s">
        <v>1030</v>
      </c>
      <c r="C82" s="186">
        <v>300</v>
      </c>
      <c r="D82" s="188"/>
      <c r="E82" s="188"/>
      <c r="F82" s="188"/>
      <c r="G82" s="188"/>
      <c r="H82" s="188"/>
      <c r="I82" s="188"/>
    </row>
    <row r="83" spans="1:9" x14ac:dyDescent="0.25">
      <c r="A83" s="186" t="s">
        <v>1031</v>
      </c>
      <c r="B83" s="186" t="s">
        <v>488</v>
      </c>
      <c r="C83" s="186">
        <v>600</v>
      </c>
      <c r="D83" s="188"/>
      <c r="E83" s="188"/>
      <c r="F83" s="188"/>
      <c r="G83" s="176"/>
      <c r="H83" s="176"/>
    </row>
    <row r="84" spans="1:9" x14ac:dyDescent="0.25">
      <c r="A84" s="186" t="s">
        <v>284</v>
      </c>
      <c r="B84" s="186" t="s">
        <v>488</v>
      </c>
      <c r="C84" s="186">
        <v>210</v>
      </c>
      <c r="D84" s="188"/>
      <c r="E84" s="188"/>
      <c r="F84" s="188"/>
      <c r="G84" s="176"/>
      <c r="H84" s="176"/>
    </row>
    <row r="85" spans="1:9" ht="30" x14ac:dyDescent="0.25">
      <c r="A85" s="190" t="s">
        <v>1032</v>
      </c>
      <c r="B85" s="191" t="s">
        <v>1033</v>
      </c>
      <c r="C85" s="190">
        <v>500</v>
      </c>
      <c r="D85" s="178"/>
      <c r="E85" s="178"/>
      <c r="F85" s="178"/>
      <c r="G85" s="178"/>
      <c r="H85" s="176"/>
    </row>
    <row r="86" spans="1:9" x14ac:dyDescent="0.25">
      <c r="A86" s="184" t="s">
        <v>279</v>
      </c>
      <c r="B86" s="185" t="s">
        <v>1034</v>
      </c>
      <c r="C86" s="198">
        <v>180</v>
      </c>
      <c r="D86" s="205"/>
      <c r="E86" s="178"/>
      <c r="F86" s="178"/>
      <c r="G86" s="178"/>
      <c r="H86" s="176"/>
    </row>
    <row r="87" spans="1:9" x14ac:dyDescent="0.25">
      <c r="A87" s="184" t="s">
        <v>583</v>
      </c>
      <c r="B87" s="185" t="s">
        <v>488</v>
      </c>
      <c r="C87" s="198">
        <v>580</v>
      </c>
      <c r="D87" s="206"/>
      <c r="E87" s="188"/>
      <c r="F87" s="188"/>
      <c r="G87" s="188"/>
      <c r="H87" s="176"/>
    </row>
    <row r="88" spans="1:9" x14ac:dyDescent="0.25">
      <c r="A88" s="186" t="s">
        <v>1035</v>
      </c>
      <c r="B88" s="186" t="s">
        <v>488</v>
      </c>
      <c r="C88" s="198">
        <v>650</v>
      </c>
      <c r="D88" s="206"/>
      <c r="E88" s="188"/>
      <c r="F88" s="188"/>
      <c r="G88" s="188"/>
      <c r="H88" s="176"/>
    </row>
    <row r="89" spans="1:9" x14ac:dyDescent="0.25">
      <c r="A89" s="184" t="s">
        <v>1036</v>
      </c>
      <c r="B89" s="185" t="s">
        <v>488</v>
      </c>
      <c r="C89" s="198">
        <v>1185</v>
      </c>
      <c r="D89" s="206"/>
      <c r="E89" s="188"/>
      <c r="F89" s="188"/>
      <c r="G89" s="188"/>
      <c r="H89" s="176"/>
    </row>
    <row r="90" spans="1:9" x14ac:dyDescent="0.25">
      <c r="A90" s="184" t="s">
        <v>135</v>
      </c>
      <c r="B90" s="185" t="s">
        <v>488</v>
      </c>
      <c r="C90" s="198">
        <v>270</v>
      </c>
      <c r="D90" s="204"/>
      <c r="E90" s="188"/>
      <c r="F90" s="188"/>
      <c r="G90" s="188"/>
      <c r="H90" s="176"/>
    </row>
    <row r="91" spans="1:9" x14ac:dyDescent="0.25">
      <c r="A91" s="184" t="s">
        <v>136</v>
      </c>
      <c r="B91" s="185" t="s">
        <v>1037</v>
      </c>
      <c r="C91" s="198">
        <v>140</v>
      </c>
      <c r="D91" s="204"/>
      <c r="E91" s="188"/>
      <c r="F91" s="188"/>
      <c r="G91" s="188"/>
      <c r="H91" s="176"/>
    </row>
    <row r="92" spans="1:9" ht="45.75" thickBot="1" x14ac:dyDescent="0.3">
      <c r="A92" s="312" t="s">
        <v>288</v>
      </c>
      <c r="B92" s="313" t="s">
        <v>1074</v>
      </c>
      <c r="C92" s="314">
        <v>420</v>
      </c>
      <c r="D92" s="205"/>
      <c r="E92" s="176"/>
      <c r="F92" s="176"/>
      <c r="G92" s="176"/>
      <c r="H92" s="176"/>
    </row>
    <row r="93" spans="1:9" ht="16.5" thickBot="1" x14ac:dyDescent="0.3">
      <c r="A93" s="316" t="s">
        <v>620</v>
      </c>
      <c r="B93" s="315"/>
      <c r="C93" s="307">
        <f>SUM(C80:C92)</f>
        <v>5845</v>
      </c>
      <c r="D93" s="203"/>
      <c r="E93" s="178"/>
      <c r="F93" s="178"/>
      <c r="G93" s="178"/>
      <c r="H93" s="178"/>
    </row>
    <row r="94" spans="1:9" x14ac:dyDescent="0.25">
      <c r="A94" s="179"/>
      <c r="B94" s="180"/>
      <c r="C94" s="178"/>
      <c r="D94" s="178"/>
      <c r="E94" s="178"/>
      <c r="F94" s="178"/>
      <c r="G94" s="176"/>
      <c r="H94" s="176"/>
    </row>
    <row r="95" spans="1:9" ht="15" customHeight="1" x14ac:dyDescent="0.25">
      <c r="A95" s="317" t="s">
        <v>1134</v>
      </c>
      <c r="B95" s="175"/>
      <c r="C95" s="175"/>
      <c r="D95" s="176"/>
      <c r="E95" s="176"/>
      <c r="F95" s="176"/>
      <c r="G95" s="176"/>
      <c r="H95" s="176"/>
    </row>
    <row r="96" spans="1:9" x14ac:dyDescent="0.25">
      <c r="A96" s="309" t="s">
        <v>1138</v>
      </c>
      <c r="B96" s="175"/>
      <c r="C96" s="175"/>
      <c r="D96" s="176"/>
      <c r="E96" s="176"/>
      <c r="F96" s="176"/>
      <c r="G96" s="176"/>
      <c r="H96" s="176"/>
    </row>
    <row r="97" spans="1:8" x14ac:dyDescent="0.25">
      <c r="A97" s="126" t="s">
        <v>112</v>
      </c>
      <c r="B97" s="126" t="s">
        <v>488</v>
      </c>
      <c r="C97" s="126">
        <v>620</v>
      </c>
      <c r="D97" s="178"/>
      <c r="E97" s="178"/>
      <c r="F97" s="178"/>
      <c r="G97" s="178"/>
      <c r="H97" s="178"/>
    </row>
    <row r="98" spans="1:8" ht="16.5" customHeight="1" x14ac:dyDescent="0.25">
      <c r="A98" s="126" t="s">
        <v>1057</v>
      </c>
      <c r="B98" s="126" t="s">
        <v>488</v>
      </c>
      <c r="C98" s="126">
        <v>210</v>
      </c>
      <c r="D98" s="178"/>
      <c r="E98" s="178"/>
      <c r="F98" s="178"/>
      <c r="G98" s="178"/>
      <c r="H98" s="178"/>
    </row>
    <row r="99" spans="1:8" ht="30" x14ac:dyDescent="0.25">
      <c r="A99" s="182" t="s">
        <v>109</v>
      </c>
      <c r="B99" s="197" t="s">
        <v>1058</v>
      </c>
      <c r="C99" s="126">
        <v>150</v>
      </c>
      <c r="D99" s="176"/>
      <c r="E99" s="176"/>
      <c r="F99" s="176"/>
      <c r="G99" s="176"/>
      <c r="H99" s="176"/>
    </row>
    <row r="100" spans="1:8" x14ac:dyDescent="0.25">
      <c r="A100" s="182" t="s">
        <v>110</v>
      </c>
      <c r="B100" s="197" t="s">
        <v>488</v>
      </c>
      <c r="C100" s="126">
        <v>380</v>
      </c>
      <c r="D100" s="176"/>
      <c r="E100" s="176"/>
      <c r="F100" s="176"/>
      <c r="G100" s="176"/>
      <c r="H100" s="176"/>
    </row>
    <row r="101" spans="1:8" x14ac:dyDescent="0.25">
      <c r="A101" s="184" t="s">
        <v>575</v>
      </c>
      <c r="B101" s="187" t="s">
        <v>488</v>
      </c>
      <c r="C101" s="186">
        <v>570</v>
      </c>
      <c r="D101" s="181"/>
      <c r="E101" s="176"/>
      <c r="F101" s="176"/>
      <c r="G101" s="176"/>
      <c r="H101" s="176"/>
    </row>
    <row r="102" spans="1:8" x14ac:dyDescent="0.25">
      <c r="A102" s="126" t="s">
        <v>204</v>
      </c>
      <c r="B102" s="126" t="s">
        <v>1059</v>
      </c>
      <c r="C102" s="126">
        <v>320</v>
      </c>
      <c r="D102" s="176"/>
      <c r="E102" s="176"/>
      <c r="F102" s="176"/>
      <c r="G102" s="176"/>
      <c r="H102" s="176"/>
    </row>
    <row r="103" spans="1:8" x14ac:dyDescent="0.25">
      <c r="A103" s="182" t="s">
        <v>206</v>
      </c>
      <c r="B103" s="197" t="s">
        <v>1060</v>
      </c>
      <c r="C103" s="126">
        <v>860</v>
      </c>
      <c r="D103" s="176"/>
      <c r="E103" s="176"/>
      <c r="F103" s="176"/>
      <c r="G103" s="176"/>
      <c r="H103" s="176"/>
    </row>
    <row r="104" spans="1:8" x14ac:dyDescent="0.25">
      <c r="A104" s="182" t="s">
        <v>209</v>
      </c>
      <c r="B104" s="197" t="s">
        <v>1061</v>
      </c>
      <c r="C104" s="126">
        <v>340</v>
      </c>
      <c r="D104" s="188"/>
      <c r="E104" s="188"/>
      <c r="F104" s="188"/>
      <c r="G104" s="188"/>
      <c r="H104" s="177"/>
    </row>
    <row r="105" spans="1:8" x14ac:dyDescent="0.25">
      <c r="A105" s="126" t="s">
        <v>318</v>
      </c>
      <c r="B105" s="126" t="s">
        <v>1062</v>
      </c>
      <c r="C105" s="126">
        <v>380</v>
      </c>
      <c r="D105" s="176"/>
      <c r="E105" s="176"/>
      <c r="F105" s="176"/>
      <c r="G105" s="176"/>
      <c r="H105" s="176"/>
    </row>
    <row r="106" spans="1:8" x14ac:dyDescent="0.25">
      <c r="A106" s="183" t="s">
        <v>1063</v>
      </c>
      <c r="B106" s="126" t="s">
        <v>1064</v>
      </c>
      <c r="C106" s="126">
        <v>280</v>
      </c>
      <c r="D106" s="176"/>
      <c r="E106" s="176"/>
      <c r="F106" s="176"/>
      <c r="G106" s="176"/>
      <c r="H106" s="176"/>
    </row>
    <row r="107" spans="1:8" ht="16.5" thickBot="1" x14ac:dyDescent="0.3">
      <c r="A107" s="313" t="s">
        <v>313</v>
      </c>
      <c r="B107" s="318" t="s">
        <v>1079</v>
      </c>
      <c r="C107" s="305">
        <v>230</v>
      </c>
      <c r="D107" s="176"/>
      <c r="E107" s="176"/>
      <c r="F107" s="176"/>
      <c r="G107" s="176"/>
      <c r="H107" s="176"/>
    </row>
    <row r="108" spans="1:8" ht="16.5" thickBot="1" x14ac:dyDescent="0.3">
      <c r="A108" s="321" t="s">
        <v>620</v>
      </c>
      <c r="B108" s="319"/>
      <c r="C108" s="320">
        <f>SUM(C97:C107)</f>
        <v>4340</v>
      </c>
    </row>
    <row r="111" spans="1:8" x14ac:dyDescent="0.25">
      <c r="A111" s="176"/>
      <c r="B111" s="176"/>
      <c r="C111" s="298" t="s">
        <v>1139</v>
      </c>
      <c r="D111" s="322" t="s">
        <v>3</v>
      </c>
      <c r="E111" s="176"/>
      <c r="F111" s="176"/>
      <c r="G111" s="176"/>
      <c r="H111" s="176"/>
    </row>
    <row r="114" spans="1:1" x14ac:dyDescent="0.25">
      <c r="A114" s="298" t="s">
        <v>3</v>
      </c>
    </row>
  </sheetData>
  <pageMargins left="0.7" right="0.7" top="0.78740157499999996" bottom="0.78740157499999996" header="0.3" footer="0.3"/>
  <pageSetup paperSize="9" scale="56" orientation="portrait" r:id="rId1"/>
  <rowBreaks count="2" manualBreakCount="2">
    <brk id="13" max="16383" man="1"/>
    <brk id="7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view="pageBreakPreview" topLeftCell="A59" zoomScale="60" zoomScaleNormal="85" workbookViewId="0">
      <selection activeCell="B88" sqref="B88:I88"/>
    </sheetView>
  </sheetViews>
  <sheetFormatPr defaultRowHeight="15.75" x14ac:dyDescent="0.25"/>
  <cols>
    <col min="1" max="1" width="40.625" style="8" customWidth="1"/>
    <col min="2" max="2" width="11.125" style="8" customWidth="1"/>
    <col min="3" max="9" width="9.625" customWidth="1"/>
    <col min="10" max="10" width="10.5" customWidth="1"/>
    <col min="11" max="11" width="12.5" customWidth="1"/>
    <col min="12" max="12" width="12.25" customWidth="1"/>
  </cols>
  <sheetData>
    <row r="1" spans="1:12" x14ac:dyDescent="0.25">
      <c r="B1" s="372"/>
      <c r="C1" s="372"/>
      <c r="D1" s="372"/>
      <c r="E1" s="372"/>
    </row>
    <row r="2" spans="1:12" x14ac:dyDescent="0.25">
      <c r="B2" s="372"/>
      <c r="C2" s="372"/>
      <c r="D2" s="372"/>
      <c r="E2" s="372"/>
    </row>
    <row r="3" spans="1:12" ht="31.5" x14ac:dyDescent="0.25">
      <c r="A3" s="8" t="s">
        <v>624</v>
      </c>
      <c r="B3" s="372"/>
      <c r="C3" s="372"/>
      <c r="D3" s="372"/>
      <c r="E3" s="372"/>
    </row>
    <row r="4" spans="1:12" x14ac:dyDescent="0.25">
      <c r="B4" s="372"/>
      <c r="C4" s="372"/>
      <c r="D4" s="372"/>
      <c r="E4" s="372"/>
    </row>
    <row r="5" spans="1:12" s="8" customFormat="1" ht="31.5" x14ac:dyDescent="0.25">
      <c r="A5" s="7"/>
      <c r="B5" s="7" t="s">
        <v>715</v>
      </c>
      <c r="C5" s="7" t="s">
        <v>716</v>
      </c>
      <c r="D5" s="7" t="s">
        <v>717</v>
      </c>
      <c r="E5" s="7" t="s">
        <v>795</v>
      </c>
      <c r="F5" s="114" t="s">
        <v>831</v>
      </c>
      <c r="G5" s="7" t="s">
        <v>796</v>
      </c>
      <c r="H5" s="89" t="s">
        <v>802</v>
      </c>
      <c r="I5" s="89" t="s">
        <v>829</v>
      </c>
      <c r="J5" s="89" t="s">
        <v>830</v>
      </c>
      <c r="K5" s="114" t="s">
        <v>832</v>
      </c>
      <c r="L5" s="120" t="s">
        <v>870</v>
      </c>
    </row>
    <row r="6" spans="1:12" x14ac:dyDescent="0.25">
      <c r="A6" s="7" t="s">
        <v>1</v>
      </c>
      <c r="B6" s="7">
        <v>10620</v>
      </c>
      <c r="C6" s="7">
        <v>2133</v>
      </c>
      <c r="D6" s="7">
        <v>6952</v>
      </c>
      <c r="E6" s="7"/>
      <c r="F6" s="1"/>
      <c r="G6" s="1"/>
      <c r="H6" s="1"/>
      <c r="I6" s="1"/>
      <c r="J6" s="1"/>
      <c r="K6" s="1"/>
      <c r="L6" s="1"/>
    </row>
    <row r="7" spans="1:12" x14ac:dyDescent="0.25">
      <c r="A7" s="7" t="s">
        <v>2</v>
      </c>
      <c r="B7" s="7">
        <v>10075</v>
      </c>
      <c r="C7" s="7"/>
      <c r="D7" s="7"/>
      <c r="E7" s="7">
        <v>6730</v>
      </c>
      <c r="F7" s="1">
        <v>1811</v>
      </c>
      <c r="G7" s="1"/>
      <c r="H7" s="1"/>
      <c r="I7" s="1"/>
      <c r="J7" s="1"/>
      <c r="K7" s="1"/>
      <c r="L7" s="1"/>
    </row>
    <row r="8" spans="1:12" x14ac:dyDescent="0.25">
      <c r="A8" s="7" t="s">
        <v>4</v>
      </c>
      <c r="B8" s="7">
        <v>11275</v>
      </c>
      <c r="C8" s="7">
        <v>2133</v>
      </c>
      <c r="D8" s="7"/>
      <c r="E8" s="7"/>
      <c r="F8" s="1"/>
      <c r="G8" s="1">
        <v>6495.27</v>
      </c>
      <c r="H8" s="1"/>
      <c r="I8" s="1"/>
      <c r="J8" s="1"/>
      <c r="K8" s="1"/>
      <c r="L8" s="1"/>
    </row>
    <row r="9" spans="1:12" x14ac:dyDescent="0.25">
      <c r="A9" s="7" t="s">
        <v>5</v>
      </c>
      <c r="B9" s="7">
        <v>11275</v>
      </c>
      <c r="C9" s="7"/>
      <c r="D9" s="7">
        <v>6952</v>
      </c>
      <c r="E9" s="7"/>
      <c r="F9" s="1"/>
      <c r="G9" s="1"/>
      <c r="H9" s="1">
        <v>1200</v>
      </c>
      <c r="I9" s="1"/>
      <c r="J9" s="1"/>
      <c r="K9" s="1"/>
      <c r="L9" s="1"/>
    </row>
    <row r="10" spans="1:12" ht="16.5" thickBot="1" x14ac:dyDescent="0.3">
      <c r="A10" s="115" t="s">
        <v>6</v>
      </c>
      <c r="B10" s="115">
        <v>11275</v>
      </c>
      <c r="C10" s="115">
        <v>2133</v>
      </c>
      <c r="D10" s="115"/>
      <c r="E10" s="115">
        <v>6730</v>
      </c>
      <c r="F10" s="12"/>
      <c r="G10" s="12"/>
      <c r="H10" s="12"/>
      <c r="I10" s="12"/>
      <c r="J10" s="12"/>
      <c r="K10" s="12">
        <v>565.27</v>
      </c>
      <c r="L10" s="129"/>
    </row>
    <row r="11" spans="1:12" x14ac:dyDescent="0.25">
      <c r="A11" s="117" t="s">
        <v>625</v>
      </c>
      <c r="B11" s="118" t="s">
        <v>833</v>
      </c>
      <c r="C11" s="118"/>
      <c r="D11" s="118"/>
      <c r="E11" s="118"/>
      <c r="F11" s="118"/>
      <c r="G11" s="118"/>
      <c r="H11" s="118"/>
      <c r="I11" s="119"/>
      <c r="J11" s="119">
        <v>3950</v>
      </c>
      <c r="K11" s="119"/>
      <c r="L11" s="14"/>
    </row>
    <row r="12" spans="1:12" x14ac:dyDescent="0.25">
      <c r="A12" s="116" t="s">
        <v>626</v>
      </c>
      <c r="B12" s="114" t="s">
        <v>834</v>
      </c>
      <c r="C12" s="114"/>
      <c r="D12" s="114"/>
      <c r="E12" s="114"/>
      <c r="F12" s="114"/>
      <c r="G12" s="114"/>
      <c r="H12" s="114"/>
      <c r="I12" s="1"/>
      <c r="J12" s="1"/>
      <c r="K12" s="1"/>
      <c r="L12" s="1">
        <v>3150</v>
      </c>
    </row>
    <row r="13" spans="1:12" x14ac:dyDescent="0.25">
      <c r="A13" s="123" t="s">
        <v>1075</v>
      </c>
      <c r="B13" s="374"/>
      <c r="C13" s="374"/>
      <c r="D13" s="374"/>
      <c r="E13" s="374"/>
      <c r="F13" s="374"/>
      <c r="G13" s="374"/>
      <c r="H13" s="123"/>
      <c r="I13" s="1">
        <v>370</v>
      </c>
      <c r="J13" s="1"/>
      <c r="K13" s="1"/>
      <c r="L13" s="1"/>
    </row>
    <row r="14" spans="1:12" x14ac:dyDescent="0.25">
      <c r="C14" s="8"/>
      <c r="D14" s="8"/>
      <c r="E14" s="8"/>
    </row>
    <row r="15" spans="1:12" x14ac:dyDescent="0.25">
      <c r="A15" s="326" t="s">
        <v>1156</v>
      </c>
      <c r="C15" s="8"/>
      <c r="D15" s="8"/>
      <c r="E15" s="8"/>
    </row>
    <row r="16" spans="1:12" x14ac:dyDescent="0.25">
      <c r="A16" s="121"/>
      <c r="B16" s="121"/>
      <c r="C16" s="121"/>
      <c r="D16" s="121"/>
      <c r="E16" s="121"/>
    </row>
    <row r="17" spans="1:12" x14ac:dyDescent="0.25">
      <c r="A17" s="23" t="s">
        <v>474</v>
      </c>
      <c r="B17" s="372"/>
      <c r="C17" s="372"/>
      <c r="D17" s="372"/>
      <c r="E17" s="372"/>
      <c r="F17" s="372"/>
      <c r="G17" s="372"/>
      <c r="H17" s="372"/>
      <c r="I17" s="372"/>
    </row>
    <row r="18" spans="1:12" ht="16.5" thickBot="1" x14ac:dyDescent="0.3">
      <c r="A18" s="23" t="s">
        <v>475</v>
      </c>
      <c r="B18" s="372" t="s">
        <v>3</v>
      </c>
      <c r="C18" s="372"/>
      <c r="D18" s="372"/>
      <c r="E18" s="372"/>
      <c r="F18" s="372"/>
      <c r="G18" s="372"/>
      <c r="H18" s="372"/>
      <c r="I18" s="372"/>
      <c r="J18" t="s">
        <v>3</v>
      </c>
    </row>
    <row r="19" spans="1:12" x14ac:dyDescent="0.25">
      <c r="A19" s="232" t="s">
        <v>10</v>
      </c>
      <c r="B19" s="380" t="s">
        <v>3</v>
      </c>
      <c r="C19" s="380"/>
      <c r="D19" s="380"/>
      <c r="E19" s="380"/>
      <c r="F19" s="380"/>
      <c r="G19" s="380"/>
      <c r="H19" s="380"/>
      <c r="I19" s="380"/>
      <c r="J19" s="233" t="s">
        <v>40</v>
      </c>
      <c r="K19" s="234" t="s">
        <v>824</v>
      </c>
      <c r="L19" s="208"/>
    </row>
    <row r="20" spans="1:12" ht="15.75" customHeight="1" x14ac:dyDescent="0.25">
      <c r="A20" s="17" t="s">
        <v>476</v>
      </c>
      <c r="B20" s="381" t="s">
        <v>1084</v>
      </c>
      <c r="C20" s="382"/>
      <c r="D20" s="382"/>
      <c r="E20" s="382"/>
      <c r="F20" s="382"/>
      <c r="G20" s="382"/>
      <c r="H20" s="382"/>
      <c r="I20" s="383"/>
      <c r="J20" s="235">
        <v>785</v>
      </c>
      <c r="K20" s="105" t="s">
        <v>826</v>
      </c>
      <c r="L20" s="103"/>
    </row>
    <row r="21" spans="1:12" ht="31.5" customHeight="1" x14ac:dyDescent="0.25">
      <c r="A21" s="217" t="s">
        <v>477</v>
      </c>
      <c r="B21" s="374" t="s">
        <v>478</v>
      </c>
      <c r="C21" s="374"/>
      <c r="D21" s="374"/>
      <c r="E21" s="374"/>
      <c r="F21" s="374"/>
      <c r="G21" s="374"/>
      <c r="H21" s="374"/>
      <c r="I21" s="374"/>
      <c r="J21" s="105">
        <v>360</v>
      </c>
      <c r="K21" s="218" t="s">
        <v>827</v>
      </c>
      <c r="L21" s="9"/>
    </row>
    <row r="22" spans="1:12" ht="15.75" customHeight="1" x14ac:dyDescent="0.25">
      <c r="A22" s="219" t="s">
        <v>479</v>
      </c>
      <c r="B22" s="374" t="s">
        <v>480</v>
      </c>
      <c r="C22" s="374"/>
      <c r="D22" s="374"/>
      <c r="E22" s="374"/>
      <c r="F22" s="374"/>
      <c r="G22" s="374"/>
      <c r="H22" s="374"/>
      <c r="I22" s="374"/>
      <c r="J22" s="105">
        <v>300</v>
      </c>
      <c r="K22" s="218" t="s">
        <v>827</v>
      </c>
      <c r="L22" s="9"/>
    </row>
    <row r="23" spans="1:12" ht="18.75" customHeight="1" x14ac:dyDescent="0.25">
      <c r="A23" s="217" t="s">
        <v>49</v>
      </c>
      <c r="B23" s="375" t="s">
        <v>481</v>
      </c>
      <c r="C23" s="376"/>
      <c r="D23" s="376"/>
      <c r="E23" s="376"/>
      <c r="F23" s="376"/>
      <c r="G23" s="376"/>
      <c r="H23" s="376"/>
      <c r="I23" s="377"/>
      <c r="J23" s="112">
        <v>795</v>
      </c>
      <c r="K23" s="220" t="s">
        <v>826</v>
      </c>
      <c r="L23" s="9"/>
    </row>
    <row r="24" spans="1:12" ht="15.75" customHeight="1" x14ac:dyDescent="0.25">
      <c r="A24" s="221" t="s">
        <v>46</v>
      </c>
      <c r="B24" s="378" t="s">
        <v>722</v>
      </c>
      <c r="C24" s="378"/>
      <c r="D24" s="378"/>
      <c r="E24" s="378"/>
      <c r="F24" s="378"/>
      <c r="G24" s="378"/>
      <c r="H24" s="378"/>
      <c r="I24" s="378"/>
      <c r="J24" s="107">
        <v>105</v>
      </c>
      <c r="K24" s="220" t="s">
        <v>826</v>
      </c>
      <c r="L24" s="9"/>
    </row>
    <row r="25" spans="1:12" x14ac:dyDescent="0.25">
      <c r="A25" s="222" t="s">
        <v>482</v>
      </c>
      <c r="B25" s="379" t="s">
        <v>483</v>
      </c>
      <c r="C25" s="379"/>
      <c r="D25" s="379"/>
      <c r="E25" s="379"/>
      <c r="F25" s="379"/>
      <c r="G25" s="379"/>
      <c r="H25" s="379"/>
      <c r="I25" s="379"/>
      <c r="J25" s="107" t="s">
        <v>825</v>
      </c>
      <c r="K25" s="220" t="s">
        <v>866</v>
      </c>
      <c r="L25" s="9"/>
    </row>
    <row r="26" spans="1:12" ht="31.5" customHeight="1" x14ac:dyDescent="0.25">
      <c r="A26" s="223" t="s">
        <v>868</v>
      </c>
      <c r="B26" s="384"/>
      <c r="C26" s="384"/>
      <c r="D26" s="384"/>
      <c r="E26" s="384"/>
      <c r="F26" s="384"/>
      <c r="G26" s="384"/>
      <c r="H26" s="384"/>
      <c r="I26" s="384"/>
      <c r="J26" s="106">
        <v>1280</v>
      </c>
      <c r="K26" s="224" t="s">
        <v>867</v>
      </c>
      <c r="L26" s="9"/>
    </row>
    <row r="27" spans="1:12" ht="18.75" customHeight="1" x14ac:dyDescent="0.25">
      <c r="A27" s="217" t="s">
        <v>763</v>
      </c>
      <c r="B27" s="373" t="s">
        <v>484</v>
      </c>
      <c r="C27" s="373"/>
      <c r="D27" s="373"/>
      <c r="E27" s="373"/>
      <c r="F27" s="373"/>
      <c r="G27" s="373"/>
      <c r="H27" s="373"/>
      <c r="I27" s="373"/>
      <c r="J27" s="105">
        <v>55</v>
      </c>
      <c r="K27" s="220" t="s">
        <v>826</v>
      </c>
    </row>
    <row r="28" spans="1:12" ht="15" customHeight="1" x14ac:dyDescent="0.25">
      <c r="A28" s="217" t="s">
        <v>52</v>
      </c>
      <c r="B28" s="385" t="s">
        <v>485</v>
      </c>
      <c r="C28" s="386"/>
      <c r="D28" s="386"/>
      <c r="E28" s="386"/>
      <c r="F28" s="386"/>
      <c r="G28" s="386"/>
      <c r="H28" s="386"/>
      <c r="I28" s="387"/>
      <c r="J28" s="105">
        <v>370</v>
      </c>
      <c r="K28" s="220" t="s">
        <v>826</v>
      </c>
    </row>
    <row r="29" spans="1:12" ht="15.75" customHeight="1" x14ac:dyDescent="0.25">
      <c r="A29" s="219" t="s">
        <v>74</v>
      </c>
      <c r="B29" s="374" t="s">
        <v>836</v>
      </c>
      <c r="C29" s="374"/>
      <c r="D29" s="374"/>
      <c r="E29" s="374"/>
      <c r="F29" s="374"/>
      <c r="G29" s="374"/>
      <c r="H29" s="374"/>
      <c r="I29" s="374"/>
      <c r="J29" s="105">
        <v>560</v>
      </c>
      <c r="K29" s="218" t="s">
        <v>827</v>
      </c>
    </row>
    <row r="30" spans="1:12" ht="47.25" customHeight="1" x14ac:dyDescent="0.25">
      <c r="A30" s="217" t="s">
        <v>779</v>
      </c>
      <c r="B30" s="388" t="s">
        <v>797</v>
      </c>
      <c r="C30" s="388"/>
      <c r="D30" s="388"/>
      <c r="E30" s="388"/>
      <c r="F30" s="388"/>
      <c r="G30" s="388"/>
      <c r="H30" s="388"/>
      <c r="I30" s="388"/>
      <c r="J30" s="104">
        <v>1000</v>
      </c>
      <c r="K30" s="218" t="s">
        <v>827</v>
      </c>
    </row>
    <row r="31" spans="1:12" ht="15.75" customHeight="1" x14ac:dyDescent="0.25">
      <c r="A31" s="225" t="s">
        <v>764</v>
      </c>
      <c r="B31" s="373" t="s">
        <v>486</v>
      </c>
      <c r="C31" s="373"/>
      <c r="D31" s="373"/>
      <c r="E31" s="373"/>
      <c r="F31" s="373"/>
      <c r="G31" s="373"/>
      <c r="H31" s="373"/>
      <c r="I31" s="373"/>
      <c r="J31" s="106">
        <v>400</v>
      </c>
      <c r="K31" s="218" t="s">
        <v>827</v>
      </c>
    </row>
    <row r="32" spans="1:12" x14ac:dyDescent="0.25">
      <c r="A32" s="219" t="s">
        <v>487</v>
      </c>
      <c r="B32" s="374" t="s">
        <v>488</v>
      </c>
      <c r="C32" s="374"/>
      <c r="D32" s="374"/>
      <c r="E32" s="374"/>
      <c r="F32" s="374"/>
      <c r="G32" s="374"/>
      <c r="H32" s="374"/>
      <c r="I32" s="374"/>
      <c r="J32" s="105">
        <v>130</v>
      </c>
      <c r="K32" s="220" t="s">
        <v>826</v>
      </c>
    </row>
    <row r="33" spans="1:11" ht="15.75" customHeight="1" x14ac:dyDescent="0.25">
      <c r="A33" s="219" t="s">
        <v>47</v>
      </c>
      <c r="B33" s="374" t="s">
        <v>489</v>
      </c>
      <c r="C33" s="374"/>
      <c r="D33" s="374"/>
      <c r="E33" s="374"/>
      <c r="F33" s="374"/>
      <c r="G33" s="374"/>
      <c r="H33" s="374"/>
      <c r="I33" s="374"/>
      <c r="J33" s="105">
        <v>270</v>
      </c>
      <c r="K33" s="220" t="s">
        <v>826</v>
      </c>
    </row>
    <row r="34" spans="1:11" ht="15.75" customHeight="1" x14ac:dyDescent="0.25">
      <c r="A34" s="219" t="s">
        <v>457</v>
      </c>
      <c r="B34" s="374" t="s">
        <v>490</v>
      </c>
      <c r="C34" s="374"/>
      <c r="D34" s="374"/>
      <c r="E34" s="374"/>
      <c r="F34" s="374"/>
      <c r="G34" s="374"/>
      <c r="H34" s="374"/>
      <c r="I34" s="374"/>
      <c r="J34" s="105">
        <v>200</v>
      </c>
      <c r="K34" s="220" t="s">
        <v>826</v>
      </c>
    </row>
    <row r="35" spans="1:11" ht="15.75" customHeight="1" x14ac:dyDescent="0.25">
      <c r="A35" s="219" t="s">
        <v>491</v>
      </c>
      <c r="B35" s="374" t="s">
        <v>492</v>
      </c>
      <c r="C35" s="374"/>
      <c r="D35" s="374"/>
      <c r="E35" s="374"/>
      <c r="F35" s="374"/>
      <c r="G35" s="374"/>
      <c r="H35" s="374"/>
      <c r="I35" s="374"/>
      <c r="J35" s="105">
        <v>50</v>
      </c>
      <c r="K35" s="218" t="s">
        <v>827</v>
      </c>
    </row>
    <row r="36" spans="1:11" ht="15.75" customHeight="1" x14ac:dyDescent="0.25">
      <c r="A36" s="219" t="s">
        <v>493</v>
      </c>
      <c r="B36" s="374" t="s">
        <v>494</v>
      </c>
      <c r="C36" s="374"/>
      <c r="D36" s="374"/>
      <c r="E36" s="374"/>
      <c r="F36" s="374"/>
      <c r="G36" s="374"/>
      <c r="H36" s="374"/>
      <c r="I36" s="374"/>
      <c r="J36" s="105">
        <v>100</v>
      </c>
      <c r="K36" s="220" t="s">
        <v>826</v>
      </c>
    </row>
    <row r="37" spans="1:11" ht="20.25" customHeight="1" x14ac:dyDescent="0.25">
      <c r="A37" s="217" t="s">
        <v>495</v>
      </c>
      <c r="B37" s="375" t="s">
        <v>496</v>
      </c>
      <c r="C37" s="376"/>
      <c r="D37" s="376"/>
      <c r="E37" s="376"/>
      <c r="F37" s="376"/>
      <c r="G37" s="376"/>
      <c r="H37" s="376"/>
      <c r="I37" s="377"/>
      <c r="J37" s="105">
        <v>300</v>
      </c>
      <c r="K37" s="218" t="s">
        <v>827</v>
      </c>
    </row>
    <row r="38" spans="1:11" ht="31.5" customHeight="1" x14ac:dyDescent="0.25">
      <c r="A38" s="217" t="s">
        <v>765</v>
      </c>
      <c r="B38" s="374" t="s">
        <v>497</v>
      </c>
      <c r="C38" s="374"/>
      <c r="D38" s="374"/>
      <c r="E38" s="374"/>
      <c r="F38" s="374"/>
      <c r="G38" s="374"/>
      <c r="H38" s="374"/>
      <c r="I38" s="374"/>
      <c r="J38" s="105">
        <v>200</v>
      </c>
      <c r="K38" s="218" t="s">
        <v>827</v>
      </c>
    </row>
    <row r="39" spans="1:11" ht="31.5" customHeight="1" x14ac:dyDescent="0.25">
      <c r="A39" s="217" t="s">
        <v>498</v>
      </c>
      <c r="B39" s="414" t="s">
        <v>798</v>
      </c>
      <c r="C39" s="414"/>
      <c r="D39" s="414"/>
      <c r="E39" s="414"/>
      <c r="F39" s="414"/>
      <c r="G39" s="414"/>
      <c r="H39" s="414"/>
      <c r="I39" s="414"/>
      <c r="J39" s="108">
        <v>1690</v>
      </c>
      <c r="K39" s="218" t="s">
        <v>826</v>
      </c>
    </row>
    <row r="40" spans="1:11" ht="51" customHeight="1" thickBot="1" x14ac:dyDescent="0.3">
      <c r="A40" s="226" t="s">
        <v>499</v>
      </c>
      <c r="B40" s="415" t="s">
        <v>500</v>
      </c>
      <c r="C40" s="416"/>
      <c r="D40" s="416"/>
      <c r="E40" s="416"/>
      <c r="F40" s="416"/>
      <c r="G40" s="416"/>
      <c r="H40" s="416"/>
      <c r="I40" s="417"/>
      <c r="J40" s="227">
        <v>2325</v>
      </c>
      <c r="K40" s="228" t="s">
        <v>855</v>
      </c>
    </row>
    <row r="41" spans="1:11" x14ac:dyDescent="0.25">
      <c r="A41" s="45" t="s">
        <v>446</v>
      </c>
      <c r="B41" s="403"/>
      <c r="C41" s="403"/>
      <c r="D41" s="403"/>
      <c r="E41" s="403"/>
      <c r="F41" s="403"/>
      <c r="G41" s="403"/>
      <c r="H41" s="403"/>
      <c r="I41" s="403"/>
      <c r="J41" s="212">
        <f>SUM(J26:J40)</f>
        <v>8930</v>
      </c>
      <c r="K41" s="213"/>
    </row>
    <row r="42" spans="1:11" x14ac:dyDescent="0.25">
      <c r="A42" s="90"/>
      <c r="B42" s="91"/>
      <c r="C42" s="91"/>
      <c r="D42" s="91"/>
      <c r="E42" s="91"/>
      <c r="F42" s="91"/>
      <c r="G42" s="91"/>
      <c r="H42" s="91"/>
      <c r="I42" s="91"/>
      <c r="J42" s="229"/>
      <c r="K42" s="92"/>
    </row>
    <row r="43" spans="1:11" x14ac:dyDescent="0.25">
      <c r="A43" s="90"/>
      <c r="B43" s="91"/>
      <c r="C43" s="91"/>
      <c r="D43" s="91"/>
      <c r="E43" s="91"/>
      <c r="F43" s="91"/>
      <c r="G43" s="91"/>
      <c r="H43" s="91"/>
      <c r="I43" s="91"/>
      <c r="J43" s="229"/>
      <c r="K43" s="92"/>
    </row>
    <row r="44" spans="1:11" x14ac:dyDescent="0.25">
      <c r="A44" s="23" t="s">
        <v>501</v>
      </c>
      <c r="B44" s="372"/>
      <c r="C44" s="372"/>
      <c r="D44" s="372"/>
      <c r="E44" s="372"/>
      <c r="F44" s="372"/>
      <c r="G44" s="372"/>
      <c r="H44" s="372"/>
      <c r="I44" s="372"/>
    </row>
    <row r="45" spans="1:11" ht="16.5" thickBot="1" x14ac:dyDescent="0.3">
      <c r="A45" s="23" t="s">
        <v>869</v>
      </c>
      <c r="B45" s="372"/>
      <c r="C45" s="372"/>
      <c r="D45" s="372"/>
      <c r="E45" s="372"/>
      <c r="F45" s="372"/>
      <c r="G45" s="372"/>
      <c r="H45" s="372"/>
      <c r="I45" s="372"/>
    </row>
    <row r="46" spans="1:11" ht="16.5" thickBot="1" x14ac:dyDescent="0.3">
      <c r="A46" s="230" t="s">
        <v>1083</v>
      </c>
      <c r="B46" s="412"/>
      <c r="C46" s="405"/>
      <c r="D46" s="405"/>
      <c r="E46" s="405"/>
      <c r="F46" s="405"/>
      <c r="G46" s="405"/>
      <c r="H46" s="405"/>
      <c r="I46" s="413"/>
      <c r="J46" s="210" t="s">
        <v>40</v>
      </c>
      <c r="K46" s="211" t="s">
        <v>824</v>
      </c>
    </row>
    <row r="47" spans="1:11" ht="37.5" customHeight="1" x14ac:dyDescent="0.25">
      <c r="A47" s="241" t="s">
        <v>502</v>
      </c>
      <c r="B47" s="402" t="s">
        <v>503</v>
      </c>
      <c r="C47" s="402"/>
      <c r="D47" s="402"/>
      <c r="E47" s="402"/>
      <c r="F47" s="402"/>
      <c r="G47" s="402"/>
      <c r="H47" s="402"/>
      <c r="I47" s="402"/>
      <c r="J47" s="215">
        <v>1100</v>
      </c>
      <c r="K47" s="216" t="s">
        <v>856</v>
      </c>
    </row>
    <row r="48" spans="1:11" ht="15.75" customHeight="1" x14ac:dyDescent="0.25">
      <c r="A48" s="219" t="s">
        <v>504</v>
      </c>
      <c r="B48" s="374" t="s">
        <v>505</v>
      </c>
      <c r="C48" s="374"/>
      <c r="D48" s="374"/>
      <c r="E48" s="374"/>
      <c r="F48" s="374"/>
      <c r="G48" s="374"/>
      <c r="H48" s="374"/>
      <c r="I48" s="374"/>
      <c r="J48" s="105">
        <v>123</v>
      </c>
      <c r="K48" s="218" t="s">
        <v>857</v>
      </c>
    </row>
    <row r="49" spans="1:12" ht="15.75" customHeight="1" x14ac:dyDescent="0.25">
      <c r="A49" s="219" t="s">
        <v>84</v>
      </c>
      <c r="B49" s="374" t="s">
        <v>506</v>
      </c>
      <c r="C49" s="374"/>
      <c r="D49" s="374"/>
      <c r="E49" s="374"/>
      <c r="F49" s="374"/>
      <c r="G49" s="374"/>
      <c r="H49" s="374"/>
      <c r="I49" s="374"/>
      <c r="J49" s="105">
        <v>700</v>
      </c>
      <c r="K49" s="218" t="s">
        <v>827</v>
      </c>
    </row>
    <row r="50" spans="1:12" ht="15.75" customHeight="1" x14ac:dyDescent="0.25">
      <c r="A50" s="221" t="s">
        <v>438</v>
      </c>
      <c r="B50" s="378" t="s">
        <v>507</v>
      </c>
      <c r="C50" s="378"/>
      <c r="D50" s="378"/>
      <c r="E50" s="378"/>
      <c r="F50" s="378"/>
      <c r="G50" s="378"/>
      <c r="H50" s="378"/>
      <c r="I50" s="378"/>
      <c r="J50" s="107">
        <v>80</v>
      </c>
      <c r="K50" s="218" t="s">
        <v>827</v>
      </c>
    </row>
    <row r="51" spans="1:12" ht="15.75" customHeight="1" x14ac:dyDescent="0.25">
      <c r="A51" s="222" t="s">
        <v>439</v>
      </c>
      <c r="B51" s="410" t="s">
        <v>1150</v>
      </c>
      <c r="C51" s="379"/>
      <c r="D51" s="379"/>
      <c r="E51" s="379"/>
      <c r="F51" s="379"/>
      <c r="G51" s="379"/>
      <c r="H51" s="379"/>
      <c r="I51" s="411"/>
      <c r="J51" s="109">
        <v>130</v>
      </c>
      <c r="K51" s="220" t="s">
        <v>827</v>
      </c>
    </row>
    <row r="52" spans="1:12" x14ac:dyDescent="0.25">
      <c r="A52" s="45" t="s">
        <v>508</v>
      </c>
      <c r="B52" s="403"/>
      <c r="C52" s="403"/>
      <c r="D52" s="403"/>
      <c r="E52" s="403"/>
      <c r="F52" s="403"/>
      <c r="G52" s="403"/>
      <c r="H52" s="403"/>
      <c r="I52" s="403"/>
      <c r="J52" s="212">
        <f>SUM(J47:J51)</f>
        <v>2133</v>
      </c>
      <c r="K52" s="213"/>
    </row>
    <row r="53" spans="1:12" x14ac:dyDescent="0.25">
      <c r="A53" s="90"/>
      <c r="B53" s="91"/>
      <c r="C53" s="91"/>
      <c r="D53" s="91"/>
      <c r="E53" s="91"/>
      <c r="F53" s="91"/>
      <c r="G53" s="91"/>
      <c r="H53" s="91"/>
      <c r="I53" s="91"/>
      <c r="J53" s="229"/>
      <c r="K53" s="92"/>
    </row>
    <row r="54" spans="1:12" x14ac:dyDescent="0.25">
      <c r="A54" s="90"/>
      <c r="B54" s="91"/>
      <c r="C54" s="91"/>
      <c r="D54" s="91"/>
      <c r="E54" s="91"/>
      <c r="F54" s="91"/>
      <c r="G54" s="91"/>
      <c r="H54" s="91"/>
      <c r="I54" s="91"/>
      <c r="J54" s="229"/>
      <c r="K54" s="92"/>
    </row>
    <row r="55" spans="1:12" x14ac:dyDescent="0.25">
      <c r="A55" s="23" t="s">
        <v>509</v>
      </c>
      <c r="B55" s="404"/>
      <c r="C55" s="404"/>
      <c r="D55" s="404"/>
      <c r="E55" s="404"/>
      <c r="F55" s="404"/>
      <c r="G55" s="404"/>
      <c r="H55" s="404"/>
      <c r="I55" s="404"/>
      <c r="J55" s="76"/>
      <c r="K55" s="76"/>
    </row>
    <row r="56" spans="1:12" ht="16.5" thickBot="1" x14ac:dyDescent="0.3">
      <c r="A56" s="23" t="s">
        <v>510</v>
      </c>
      <c r="B56" s="372"/>
      <c r="C56" s="372"/>
      <c r="D56" s="372"/>
      <c r="E56" s="372"/>
      <c r="F56" s="372"/>
      <c r="G56" s="372"/>
      <c r="H56" s="372"/>
      <c r="I56" s="372"/>
    </row>
    <row r="57" spans="1:12" ht="16.5" thickBot="1" x14ac:dyDescent="0.3">
      <c r="A57" s="242" t="s">
        <v>1083</v>
      </c>
      <c r="B57" s="405"/>
      <c r="C57" s="405"/>
      <c r="D57" s="405"/>
      <c r="E57" s="405"/>
      <c r="F57" s="405"/>
      <c r="G57" s="405"/>
      <c r="H57" s="405"/>
      <c r="I57" s="405"/>
      <c r="J57" s="210" t="s">
        <v>40</v>
      </c>
      <c r="K57" s="211" t="s">
        <v>824</v>
      </c>
    </row>
    <row r="58" spans="1:12" ht="21" customHeight="1" x14ac:dyDescent="0.25">
      <c r="A58" s="243" t="s">
        <v>511</v>
      </c>
      <c r="B58" s="401" t="s">
        <v>512</v>
      </c>
      <c r="C58" s="401"/>
      <c r="D58" s="401"/>
      <c r="E58" s="401"/>
      <c r="F58" s="401"/>
      <c r="G58" s="401"/>
      <c r="H58" s="401"/>
      <c r="I58" s="401"/>
      <c r="J58" s="244">
        <v>515</v>
      </c>
      <c r="K58" s="245" t="s">
        <v>827</v>
      </c>
    </row>
    <row r="59" spans="1:12" ht="34.5" customHeight="1" x14ac:dyDescent="0.25">
      <c r="A59" s="246" t="s">
        <v>530</v>
      </c>
      <c r="B59" s="389" t="s">
        <v>719</v>
      </c>
      <c r="C59" s="389"/>
      <c r="D59" s="389"/>
      <c r="E59" s="389"/>
      <c r="F59" s="389"/>
      <c r="G59" s="389"/>
      <c r="H59" s="389"/>
      <c r="I59" s="389"/>
      <c r="J59" s="113">
        <v>325</v>
      </c>
      <c r="K59" s="247" t="s">
        <v>827</v>
      </c>
      <c r="L59" s="207"/>
    </row>
    <row r="60" spans="1:12" ht="15.75" customHeight="1" x14ac:dyDescent="0.25">
      <c r="A60" s="246" t="s">
        <v>162</v>
      </c>
      <c r="B60" s="389" t="s">
        <v>513</v>
      </c>
      <c r="C60" s="389"/>
      <c r="D60" s="389"/>
      <c r="E60" s="389"/>
      <c r="F60" s="389"/>
      <c r="G60" s="389"/>
      <c r="H60" s="389"/>
      <c r="I60" s="389"/>
      <c r="J60" s="113">
        <v>274</v>
      </c>
      <c r="K60" s="247"/>
      <c r="L60" s="207"/>
    </row>
    <row r="61" spans="1:12" ht="15.75" customHeight="1" x14ac:dyDescent="0.25">
      <c r="A61" s="246" t="s">
        <v>161</v>
      </c>
      <c r="B61" s="389" t="s">
        <v>514</v>
      </c>
      <c r="C61" s="389"/>
      <c r="D61" s="389"/>
      <c r="E61" s="389"/>
      <c r="F61" s="389"/>
      <c r="G61" s="389"/>
      <c r="H61" s="389"/>
      <c r="I61" s="389"/>
      <c r="J61" s="113">
        <v>490</v>
      </c>
      <c r="K61" s="247" t="s">
        <v>827</v>
      </c>
      <c r="L61" s="207"/>
    </row>
    <row r="62" spans="1:12" ht="31.5" customHeight="1" x14ac:dyDescent="0.25">
      <c r="A62" s="248" t="s">
        <v>515</v>
      </c>
      <c r="B62" s="389" t="s">
        <v>718</v>
      </c>
      <c r="C62" s="389"/>
      <c r="D62" s="389"/>
      <c r="E62" s="389"/>
      <c r="F62" s="389"/>
      <c r="G62" s="389"/>
      <c r="H62" s="389"/>
      <c r="I62" s="389"/>
      <c r="J62" s="113">
        <v>135</v>
      </c>
      <c r="K62" s="247" t="s">
        <v>827</v>
      </c>
      <c r="L62" s="207"/>
    </row>
    <row r="63" spans="1:12" ht="15.75" customHeight="1" x14ac:dyDescent="0.25">
      <c r="A63" s="246" t="s">
        <v>516</v>
      </c>
      <c r="B63" s="389" t="s">
        <v>517</v>
      </c>
      <c r="C63" s="389"/>
      <c r="D63" s="389"/>
      <c r="E63" s="389"/>
      <c r="F63" s="389"/>
      <c r="G63" s="389"/>
      <c r="H63" s="389"/>
      <c r="I63" s="389"/>
      <c r="J63" s="113">
        <v>678</v>
      </c>
      <c r="K63" s="247" t="s">
        <v>827</v>
      </c>
      <c r="L63" s="207"/>
    </row>
    <row r="64" spans="1:12" ht="15.75" customHeight="1" x14ac:dyDescent="0.25">
      <c r="A64" s="246" t="s">
        <v>139</v>
      </c>
      <c r="B64" s="389" t="s">
        <v>518</v>
      </c>
      <c r="C64" s="389"/>
      <c r="D64" s="389"/>
      <c r="E64" s="389"/>
      <c r="F64" s="389"/>
      <c r="G64" s="389"/>
      <c r="H64" s="389"/>
      <c r="I64" s="389"/>
      <c r="J64" s="113">
        <v>570</v>
      </c>
      <c r="K64" s="247" t="s">
        <v>827</v>
      </c>
      <c r="L64" s="207"/>
    </row>
    <row r="65" spans="1:12" ht="15.75" customHeight="1" x14ac:dyDescent="0.25">
      <c r="A65" s="246" t="s">
        <v>519</v>
      </c>
      <c r="B65" s="389" t="s">
        <v>520</v>
      </c>
      <c r="C65" s="389"/>
      <c r="D65" s="389"/>
      <c r="E65" s="389"/>
      <c r="F65" s="389"/>
      <c r="G65" s="389"/>
      <c r="H65" s="389"/>
      <c r="I65" s="389"/>
      <c r="J65" s="113">
        <v>260</v>
      </c>
      <c r="K65" s="247" t="s">
        <v>826</v>
      </c>
      <c r="L65" s="207"/>
    </row>
    <row r="66" spans="1:12" ht="15.75" customHeight="1" x14ac:dyDescent="0.25">
      <c r="A66" s="246" t="s">
        <v>1080</v>
      </c>
      <c r="B66" s="406" t="s">
        <v>1082</v>
      </c>
      <c r="C66" s="407"/>
      <c r="D66" s="407"/>
      <c r="E66" s="407"/>
      <c r="F66" s="407"/>
      <c r="G66" s="407"/>
      <c r="H66" s="407"/>
      <c r="I66" s="408"/>
      <c r="J66" s="113">
        <v>270</v>
      </c>
      <c r="K66" s="247" t="s">
        <v>1081</v>
      </c>
      <c r="L66" s="207"/>
    </row>
    <row r="67" spans="1:12" ht="15.75" customHeight="1" x14ac:dyDescent="0.25">
      <c r="A67" s="246" t="s">
        <v>19</v>
      </c>
      <c r="B67" s="389" t="s">
        <v>521</v>
      </c>
      <c r="C67" s="389"/>
      <c r="D67" s="389"/>
      <c r="E67" s="389"/>
      <c r="F67" s="389"/>
      <c r="G67" s="389"/>
      <c r="H67" s="389"/>
      <c r="I67" s="389"/>
      <c r="J67" s="113">
        <v>1300</v>
      </c>
      <c r="K67" s="247" t="s">
        <v>828</v>
      </c>
      <c r="L67" s="207"/>
    </row>
    <row r="68" spans="1:12" ht="15.75" customHeight="1" x14ac:dyDescent="0.25">
      <c r="A68" s="246" t="s">
        <v>33</v>
      </c>
      <c r="B68" s="389" t="s">
        <v>522</v>
      </c>
      <c r="C68" s="389"/>
      <c r="D68" s="389"/>
      <c r="E68" s="389"/>
      <c r="F68" s="389"/>
      <c r="G68" s="389"/>
      <c r="H68" s="389"/>
      <c r="I68" s="389"/>
      <c r="J68" s="113">
        <v>650</v>
      </c>
      <c r="K68" s="247" t="s">
        <v>826</v>
      </c>
      <c r="L68" s="207"/>
    </row>
    <row r="69" spans="1:12" ht="15.75" customHeight="1" x14ac:dyDescent="0.25">
      <c r="A69" s="246" t="s">
        <v>21</v>
      </c>
      <c r="B69" s="389" t="s">
        <v>523</v>
      </c>
      <c r="C69" s="389"/>
      <c r="D69" s="389"/>
      <c r="E69" s="389"/>
      <c r="F69" s="389"/>
      <c r="G69" s="389"/>
      <c r="H69" s="389"/>
      <c r="I69" s="389"/>
      <c r="J69" s="113">
        <v>280</v>
      </c>
      <c r="K69" s="247" t="s">
        <v>826</v>
      </c>
      <c r="L69" s="207"/>
    </row>
    <row r="70" spans="1:12" ht="15.75" customHeight="1" x14ac:dyDescent="0.25">
      <c r="A70" s="246" t="s">
        <v>524</v>
      </c>
      <c r="B70" s="389" t="s">
        <v>523</v>
      </c>
      <c r="C70" s="389"/>
      <c r="D70" s="389"/>
      <c r="E70" s="389"/>
      <c r="F70" s="389"/>
      <c r="G70" s="389"/>
      <c r="H70" s="389"/>
      <c r="I70" s="389"/>
      <c r="J70" s="113">
        <v>335</v>
      </c>
      <c r="K70" s="247" t="s">
        <v>826</v>
      </c>
      <c r="L70" s="207"/>
    </row>
    <row r="71" spans="1:12" ht="15.75" customHeight="1" x14ac:dyDescent="0.25">
      <c r="A71" s="246" t="s">
        <v>23</v>
      </c>
      <c r="B71" s="389" t="s">
        <v>523</v>
      </c>
      <c r="C71" s="389"/>
      <c r="D71" s="389"/>
      <c r="E71" s="389"/>
      <c r="F71" s="389"/>
      <c r="G71" s="389"/>
      <c r="H71" s="389"/>
      <c r="I71" s="389"/>
      <c r="J71" s="113">
        <v>330</v>
      </c>
      <c r="K71" s="247" t="s">
        <v>827</v>
      </c>
      <c r="L71" s="207"/>
    </row>
    <row r="72" spans="1:12" ht="31.5" customHeight="1" x14ac:dyDescent="0.25">
      <c r="A72" s="246" t="s">
        <v>20</v>
      </c>
      <c r="B72" s="389" t="s">
        <v>525</v>
      </c>
      <c r="C72" s="389"/>
      <c r="D72" s="389"/>
      <c r="E72" s="389"/>
      <c r="F72" s="389"/>
      <c r="G72" s="389"/>
      <c r="H72" s="389"/>
      <c r="I72" s="389"/>
      <c r="J72" s="113">
        <v>380</v>
      </c>
      <c r="K72" s="247" t="s">
        <v>827</v>
      </c>
      <c r="L72" s="207"/>
    </row>
    <row r="73" spans="1:12" ht="15.75" customHeight="1" thickBot="1" x14ac:dyDescent="0.3">
      <c r="A73" s="249" t="s">
        <v>526</v>
      </c>
      <c r="B73" s="409" t="s">
        <v>527</v>
      </c>
      <c r="C73" s="409"/>
      <c r="D73" s="409"/>
      <c r="E73" s="409"/>
      <c r="F73" s="409"/>
      <c r="G73" s="409"/>
      <c r="H73" s="409"/>
      <c r="I73" s="409"/>
      <c r="J73" s="250">
        <v>160</v>
      </c>
      <c r="K73" s="251" t="s">
        <v>827</v>
      </c>
      <c r="L73" s="207"/>
    </row>
    <row r="74" spans="1:12" x14ac:dyDescent="0.25">
      <c r="A74" s="43" t="s">
        <v>446</v>
      </c>
      <c r="B74" s="400" t="s">
        <v>3</v>
      </c>
      <c r="C74" s="400"/>
      <c r="D74" s="400"/>
      <c r="E74" s="400"/>
      <c r="F74" s="400"/>
      <c r="G74" s="400"/>
      <c r="H74" s="400"/>
      <c r="I74" s="400"/>
      <c r="J74" s="111">
        <f>SUM(J58:J73)</f>
        <v>6952</v>
      </c>
      <c r="K74" s="110"/>
    </row>
    <row r="75" spans="1:12" x14ac:dyDescent="0.25">
      <c r="B75" s="372"/>
      <c r="C75" s="372"/>
      <c r="D75" s="372"/>
      <c r="E75" s="372"/>
      <c r="F75" s="372"/>
      <c r="G75" s="372"/>
      <c r="H75" s="372"/>
      <c r="I75" s="372"/>
    </row>
    <row r="76" spans="1:12" x14ac:dyDescent="0.25">
      <c r="B76" s="372"/>
      <c r="C76" s="372"/>
      <c r="D76" s="372"/>
      <c r="E76" s="372"/>
      <c r="F76" s="372"/>
      <c r="G76" s="372"/>
      <c r="H76" s="372"/>
      <c r="I76" s="372"/>
    </row>
    <row r="77" spans="1:12" x14ac:dyDescent="0.25">
      <c r="A77" s="23" t="s">
        <v>528</v>
      </c>
      <c r="B77" s="372"/>
      <c r="C77" s="372"/>
      <c r="D77" s="372"/>
      <c r="E77" s="372"/>
      <c r="F77" s="372"/>
      <c r="G77" s="372"/>
      <c r="H77" s="372"/>
      <c r="I77" s="372"/>
      <c r="J77" s="9"/>
      <c r="K77" s="9"/>
    </row>
    <row r="78" spans="1:12" ht="16.5" thickBot="1" x14ac:dyDescent="0.3">
      <c r="A78" s="23" t="s">
        <v>529</v>
      </c>
      <c r="B78" s="372"/>
      <c r="C78" s="372"/>
      <c r="D78" s="372"/>
      <c r="E78" s="372"/>
      <c r="F78" s="372"/>
      <c r="G78" s="372"/>
      <c r="H78" s="372"/>
      <c r="I78" s="372"/>
      <c r="J78" s="9" t="s">
        <v>3</v>
      </c>
      <c r="K78" s="237"/>
    </row>
    <row r="79" spans="1:12" ht="16.5" thickBot="1" x14ac:dyDescent="0.3">
      <c r="A79" s="209" t="s">
        <v>10</v>
      </c>
      <c r="B79" s="418" t="s">
        <v>3</v>
      </c>
      <c r="C79" s="418"/>
      <c r="D79" s="418"/>
      <c r="E79" s="418"/>
      <c r="F79" s="418"/>
      <c r="G79" s="418"/>
      <c r="H79" s="418"/>
      <c r="I79" s="412"/>
      <c r="J79" s="238" t="s">
        <v>40</v>
      </c>
      <c r="K79" s="236" t="s">
        <v>865</v>
      </c>
    </row>
    <row r="80" spans="1:12" ht="31.5" customHeight="1" x14ac:dyDescent="0.25">
      <c r="A80" s="243" t="s">
        <v>532</v>
      </c>
      <c r="B80" s="419" t="s">
        <v>533</v>
      </c>
      <c r="C80" s="419"/>
      <c r="D80" s="419"/>
      <c r="E80" s="419"/>
      <c r="F80" s="419"/>
      <c r="G80" s="419"/>
      <c r="H80" s="419"/>
      <c r="I80" s="419"/>
      <c r="J80" s="252">
        <v>140</v>
      </c>
      <c r="K80" s="253" t="s">
        <v>827</v>
      </c>
    </row>
    <row r="81" spans="1:11" ht="31.5" customHeight="1" x14ac:dyDescent="0.25">
      <c r="A81" s="246" t="s">
        <v>534</v>
      </c>
      <c r="B81" s="389" t="s">
        <v>535</v>
      </c>
      <c r="C81" s="389"/>
      <c r="D81" s="389"/>
      <c r="E81" s="389"/>
      <c r="F81" s="389"/>
      <c r="G81" s="389"/>
      <c r="H81" s="389"/>
      <c r="I81" s="389"/>
      <c r="J81" s="113">
        <v>160</v>
      </c>
      <c r="K81" s="247" t="s">
        <v>827</v>
      </c>
    </row>
    <row r="82" spans="1:11" ht="15.75" customHeight="1" x14ac:dyDescent="0.25">
      <c r="A82" s="246" t="s">
        <v>536</v>
      </c>
      <c r="B82" s="389" t="s">
        <v>531</v>
      </c>
      <c r="C82" s="389"/>
      <c r="D82" s="389"/>
      <c r="E82" s="389"/>
      <c r="F82" s="389"/>
      <c r="G82" s="389"/>
      <c r="H82" s="389"/>
      <c r="I82" s="389"/>
      <c r="J82" s="113">
        <v>790</v>
      </c>
      <c r="K82" s="247" t="s">
        <v>826</v>
      </c>
    </row>
    <row r="83" spans="1:11" ht="52.5" customHeight="1" x14ac:dyDescent="0.25">
      <c r="A83" s="248" t="s">
        <v>537</v>
      </c>
      <c r="B83" s="422" t="s">
        <v>1151</v>
      </c>
      <c r="C83" s="423"/>
      <c r="D83" s="423"/>
      <c r="E83" s="423"/>
      <c r="F83" s="423"/>
      <c r="G83" s="423"/>
      <c r="H83" s="423"/>
      <c r="I83" s="424"/>
      <c r="J83" s="113">
        <v>400</v>
      </c>
      <c r="K83" s="247" t="s">
        <v>826</v>
      </c>
    </row>
    <row r="84" spans="1:11" ht="15.75" customHeight="1" x14ac:dyDescent="0.25">
      <c r="A84" s="246" t="s">
        <v>24</v>
      </c>
      <c r="B84" s="389" t="s">
        <v>720</v>
      </c>
      <c r="C84" s="389"/>
      <c r="D84" s="389"/>
      <c r="E84" s="389"/>
      <c r="F84" s="389"/>
      <c r="G84" s="389"/>
      <c r="H84" s="389"/>
      <c r="I84" s="389"/>
      <c r="J84" s="113">
        <v>290</v>
      </c>
      <c r="K84" s="247" t="s">
        <v>826</v>
      </c>
    </row>
    <row r="85" spans="1:11" ht="34.5" customHeight="1" x14ac:dyDescent="0.25">
      <c r="A85" s="248" t="s">
        <v>59</v>
      </c>
      <c r="B85" s="422" t="s">
        <v>539</v>
      </c>
      <c r="C85" s="423"/>
      <c r="D85" s="423"/>
      <c r="E85" s="423"/>
      <c r="F85" s="423"/>
      <c r="G85" s="423"/>
      <c r="H85" s="423"/>
      <c r="I85" s="424"/>
      <c r="J85" s="113">
        <v>1120</v>
      </c>
      <c r="K85" s="247" t="s">
        <v>827</v>
      </c>
    </row>
    <row r="86" spans="1:11" ht="31.5" customHeight="1" x14ac:dyDescent="0.25">
      <c r="A86" s="254" t="s">
        <v>766</v>
      </c>
      <c r="B86" s="389" t="s">
        <v>540</v>
      </c>
      <c r="C86" s="389"/>
      <c r="D86" s="389"/>
      <c r="E86" s="389"/>
      <c r="F86" s="389"/>
      <c r="G86" s="389"/>
      <c r="H86" s="389"/>
      <c r="I86" s="389"/>
      <c r="J86" s="113">
        <v>260</v>
      </c>
      <c r="K86" s="247" t="s">
        <v>827</v>
      </c>
    </row>
    <row r="87" spans="1:11" ht="15.75" customHeight="1" x14ac:dyDescent="0.25">
      <c r="A87" s="246" t="s">
        <v>58</v>
      </c>
      <c r="B87" s="389" t="s">
        <v>721</v>
      </c>
      <c r="C87" s="389"/>
      <c r="D87" s="389"/>
      <c r="E87" s="389"/>
      <c r="F87" s="389"/>
      <c r="G87" s="389"/>
      <c r="H87" s="389"/>
      <c r="I87" s="389"/>
      <c r="J87" s="113">
        <v>300</v>
      </c>
      <c r="K87" s="247" t="s">
        <v>826</v>
      </c>
    </row>
    <row r="88" spans="1:11" ht="15.75" customHeight="1" x14ac:dyDescent="0.25">
      <c r="A88" s="255" t="s">
        <v>541</v>
      </c>
      <c r="B88" s="389" t="s">
        <v>542</v>
      </c>
      <c r="C88" s="389"/>
      <c r="D88" s="389"/>
      <c r="E88" s="389"/>
      <c r="F88" s="389"/>
      <c r="G88" s="389"/>
      <c r="H88" s="389"/>
      <c r="I88" s="389"/>
      <c r="J88" s="113">
        <v>240</v>
      </c>
      <c r="K88" s="247" t="s">
        <v>826</v>
      </c>
    </row>
    <row r="89" spans="1:11" ht="31.5" customHeight="1" x14ac:dyDescent="0.25">
      <c r="A89" s="248" t="s">
        <v>62</v>
      </c>
      <c r="B89" s="389" t="s">
        <v>543</v>
      </c>
      <c r="C89" s="389"/>
      <c r="D89" s="389"/>
      <c r="E89" s="389"/>
      <c r="F89" s="389"/>
      <c r="G89" s="389"/>
      <c r="H89" s="389"/>
      <c r="I89" s="389"/>
      <c r="J89" s="113">
        <v>375</v>
      </c>
      <c r="K89" s="247" t="s">
        <v>826</v>
      </c>
    </row>
    <row r="90" spans="1:11" ht="32.25" customHeight="1" x14ac:dyDescent="0.25">
      <c r="A90" s="248" t="s">
        <v>30</v>
      </c>
      <c r="B90" s="389" t="s">
        <v>544</v>
      </c>
      <c r="C90" s="389"/>
      <c r="D90" s="389"/>
      <c r="E90" s="389"/>
      <c r="F90" s="389"/>
      <c r="G90" s="389"/>
      <c r="H90" s="389"/>
      <c r="I90" s="389"/>
      <c r="J90" s="113">
        <v>680</v>
      </c>
      <c r="K90" s="247" t="s">
        <v>827</v>
      </c>
    </row>
    <row r="91" spans="1:11" ht="31.5" customHeight="1" x14ac:dyDescent="0.25">
      <c r="A91" s="248" t="s">
        <v>178</v>
      </c>
      <c r="B91" s="389" t="s">
        <v>545</v>
      </c>
      <c r="C91" s="389"/>
      <c r="D91" s="389"/>
      <c r="E91" s="389"/>
      <c r="F91" s="389"/>
      <c r="G91" s="389"/>
      <c r="H91" s="389"/>
      <c r="I91" s="389"/>
      <c r="J91" s="113">
        <v>585</v>
      </c>
      <c r="K91" s="247" t="s">
        <v>827</v>
      </c>
    </row>
    <row r="92" spans="1:11" ht="15.75" customHeight="1" x14ac:dyDescent="0.25">
      <c r="A92" s="246" t="s">
        <v>546</v>
      </c>
      <c r="B92" s="389" t="s">
        <v>547</v>
      </c>
      <c r="C92" s="389"/>
      <c r="D92" s="389"/>
      <c r="E92" s="389"/>
      <c r="F92" s="389"/>
      <c r="G92" s="389"/>
      <c r="H92" s="389"/>
      <c r="I92" s="389"/>
      <c r="J92" s="113">
        <v>225</v>
      </c>
      <c r="K92" s="247" t="s">
        <v>826</v>
      </c>
    </row>
    <row r="93" spans="1:11" ht="15.75" customHeight="1" x14ac:dyDescent="0.25">
      <c r="A93" s="246" t="s">
        <v>55</v>
      </c>
      <c r="B93" s="389" t="s">
        <v>548</v>
      </c>
      <c r="C93" s="389"/>
      <c r="D93" s="389"/>
      <c r="E93" s="389"/>
      <c r="F93" s="389"/>
      <c r="G93" s="389"/>
      <c r="H93" s="389"/>
      <c r="I93" s="389"/>
      <c r="J93" s="113">
        <v>1060</v>
      </c>
      <c r="K93" s="247" t="s">
        <v>827</v>
      </c>
    </row>
    <row r="94" spans="1:11" ht="24" customHeight="1" x14ac:dyDescent="0.25">
      <c r="A94" s="246" t="s">
        <v>551</v>
      </c>
      <c r="B94" s="389" t="s">
        <v>552</v>
      </c>
      <c r="C94" s="389"/>
      <c r="D94" s="389"/>
      <c r="E94" s="389"/>
      <c r="F94" s="389"/>
      <c r="G94" s="389"/>
      <c r="H94" s="389"/>
      <c r="I94" s="389"/>
      <c r="J94" s="113">
        <v>105</v>
      </c>
      <c r="K94" s="247" t="s">
        <v>827</v>
      </c>
    </row>
    <row r="95" spans="1:11" x14ac:dyDescent="0.25">
      <c r="A95" s="45" t="s">
        <v>446</v>
      </c>
      <c r="B95" s="403" t="s">
        <v>3</v>
      </c>
      <c r="C95" s="403"/>
      <c r="D95" s="403"/>
      <c r="E95" s="403"/>
      <c r="F95" s="403"/>
      <c r="G95" s="403"/>
      <c r="H95" s="403"/>
      <c r="I95" s="403"/>
      <c r="J95" s="212">
        <f>SUM(J80:J94)</f>
        <v>6730</v>
      </c>
      <c r="K95" s="213"/>
    </row>
    <row r="96" spans="1:11" x14ac:dyDescent="0.25">
      <c r="B96" s="372"/>
      <c r="C96" s="372"/>
      <c r="D96" s="372"/>
      <c r="E96" s="372"/>
      <c r="F96" s="372"/>
      <c r="G96" s="372"/>
      <c r="H96" s="372"/>
      <c r="I96" s="372"/>
    </row>
    <row r="97" spans="1:11" x14ac:dyDescent="0.25">
      <c r="B97" s="372"/>
      <c r="C97" s="372"/>
      <c r="D97" s="372"/>
      <c r="E97" s="372"/>
      <c r="F97" s="372"/>
      <c r="G97" s="372"/>
      <c r="H97" s="372"/>
      <c r="I97" s="372"/>
    </row>
    <row r="98" spans="1:11" x14ac:dyDescent="0.25">
      <c r="A98" s="29" t="s">
        <v>1085</v>
      </c>
      <c r="B98" s="372"/>
      <c r="C98" s="372"/>
      <c r="D98" s="372"/>
      <c r="E98" s="372"/>
      <c r="F98" s="372"/>
      <c r="G98" s="372"/>
      <c r="H98" s="372"/>
      <c r="I98" s="372"/>
    </row>
    <row r="99" spans="1:11" ht="16.5" thickBot="1" x14ac:dyDescent="0.3">
      <c r="A99" s="23" t="s">
        <v>553</v>
      </c>
      <c r="B99" s="372"/>
      <c r="C99" s="372"/>
      <c r="D99" s="372"/>
      <c r="E99" s="372"/>
      <c r="F99" s="372"/>
      <c r="G99" s="372"/>
      <c r="H99" s="372"/>
      <c r="I99" s="372"/>
    </row>
    <row r="100" spans="1:11" ht="16.5" thickBot="1" x14ac:dyDescent="0.3">
      <c r="A100" s="230" t="s">
        <v>1083</v>
      </c>
      <c r="B100" s="420"/>
      <c r="C100" s="405"/>
      <c r="D100" s="405"/>
      <c r="E100" s="405"/>
      <c r="F100" s="405"/>
      <c r="G100" s="405"/>
      <c r="H100" s="405"/>
      <c r="I100" s="421"/>
      <c r="J100" s="231" t="s">
        <v>40</v>
      </c>
      <c r="K100" s="211" t="s">
        <v>824</v>
      </c>
    </row>
    <row r="101" spans="1:11" ht="31.5" customHeight="1" x14ac:dyDescent="0.25">
      <c r="A101" s="259" t="s">
        <v>549</v>
      </c>
      <c r="B101" s="419" t="s">
        <v>550</v>
      </c>
      <c r="C101" s="419"/>
      <c r="D101" s="419"/>
      <c r="E101" s="419"/>
      <c r="F101" s="419"/>
      <c r="G101" s="419"/>
      <c r="H101" s="419"/>
      <c r="I101" s="419"/>
      <c r="J101" s="252">
        <v>215</v>
      </c>
      <c r="K101" s="253" t="s">
        <v>827</v>
      </c>
    </row>
    <row r="102" spans="1:11" ht="31.5" customHeight="1" x14ac:dyDescent="0.25">
      <c r="A102" s="246" t="s">
        <v>589</v>
      </c>
      <c r="B102" s="389" t="s">
        <v>531</v>
      </c>
      <c r="C102" s="389"/>
      <c r="D102" s="389"/>
      <c r="E102" s="389"/>
      <c r="F102" s="389"/>
      <c r="G102" s="389"/>
      <c r="H102" s="389"/>
      <c r="I102" s="389"/>
      <c r="J102" s="113">
        <v>395</v>
      </c>
      <c r="K102" s="247" t="s">
        <v>827</v>
      </c>
    </row>
    <row r="103" spans="1:11" x14ac:dyDescent="0.25">
      <c r="A103" s="246" t="s">
        <v>559</v>
      </c>
      <c r="B103" s="389" t="s">
        <v>488</v>
      </c>
      <c r="C103" s="389"/>
      <c r="D103" s="389"/>
      <c r="E103" s="389"/>
      <c r="F103" s="389"/>
      <c r="G103" s="389"/>
      <c r="H103" s="389"/>
      <c r="I103" s="389"/>
      <c r="J103" s="113">
        <v>180</v>
      </c>
      <c r="K103" s="247" t="s">
        <v>827</v>
      </c>
    </row>
    <row r="104" spans="1:11" ht="15.75" customHeight="1" x14ac:dyDescent="0.25">
      <c r="A104" s="246" t="s">
        <v>560</v>
      </c>
      <c r="B104" s="389" t="s">
        <v>767</v>
      </c>
      <c r="C104" s="389"/>
      <c r="D104" s="389"/>
      <c r="E104" s="389"/>
      <c r="F104" s="389"/>
      <c r="G104" s="389"/>
      <c r="H104" s="389"/>
      <c r="I104" s="389"/>
      <c r="J104" s="113">
        <v>120</v>
      </c>
      <c r="K104" s="247" t="s">
        <v>1086</v>
      </c>
    </row>
    <row r="105" spans="1:11" ht="30" customHeight="1" x14ac:dyDescent="0.25">
      <c r="A105" s="246" t="s">
        <v>154</v>
      </c>
      <c r="B105" s="389" t="s">
        <v>562</v>
      </c>
      <c r="C105" s="389"/>
      <c r="D105" s="389"/>
      <c r="E105" s="389"/>
      <c r="F105" s="389"/>
      <c r="G105" s="389"/>
      <c r="H105" s="389"/>
      <c r="I105" s="389"/>
      <c r="J105" s="113">
        <v>270</v>
      </c>
      <c r="K105" s="247" t="s">
        <v>856</v>
      </c>
    </row>
    <row r="106" spans="1:11" ht="31.5" customHeight="1" x14ac:dyDescent="0.25">
      <c r="A106" s="246" t="s">
        <v>588</v>
      </c>
      <c r="B106" s="389" t="s">
        <v>728</v>
      </c>
      <c r="C106" s="389"/>
      <c r="D106" s="389"/>
      <c r="E106" s="389"/>
      <c r="F106" s="389"/>
      <c r="G106" s="389"/>
      <c r="H106" s="389"/>
      <c r="I106" s="389"/>
      <c r="J106" s="113">
        <v>86</v>
      </c>
      <c r="K106" s="247" t="s">
        <v>827</v>
      </c>
    </row>
    <row r="107" spans="1:11" ht="31.5" customHeight="1" x14ac:dyDescent="0.25">
      <c r="A107" s="248" t="s">
        <v>375</v>
      </c>
      <c r="B107" s="389" t="s">
        <v>564</v>
      </c>
      <c r="C107" s="389"/>
      <c r="D107" s="389"/>
      <c r="E107" s="389"/>
      <c r="F107" s="389"/>
      <c r="G107" s="389"/>
      <c r="H107" s="389"/>
      <c r="I107" s="389"/>
      <c r="J107" s="113">
        <v>405</v>
      </c>
      <c r="K107" s="247" t="s">
        <v>827</v>
      </c>
    </row>
    <row r="108" spans="1:11" x14ac:dyDescent="0.25">
      <c r="A108" s="246" t="s">
        <v>565</v>
      </c>
      <c r="B108" s="389"/>
      <c r="C108" s="389"/>
      <c r="D108" s="389"/>
      <c r="E108" s="389"/>
      <c r="F108" s="389"/>
      <c r="G108" s="389"/>
      <c r="H108" s="389"/>
      <c r="I108" s="389"/>
      <c r="J108" s="113">
        <v>100</v>
      </c>
      <c r="K108" s="247" t="s">
        <v>827</v>
      </c>
    </row>
    <row r="109" spans="1:11" ht="15.75" customHeight="1" thickBot="1" x14ac:dyDescent="0.3">
      <c r="A109" s="249" t="s">
        <v>566</v>
      </c>
      <c r="B109" s="409" t="s">
        <v>567</v>
      </c>
      <c r="C109" s="409"/>
      <c r="D109" s="409"/>
      <c r="E109" s="409"/>
      <c r="F109" s="409"/>
      <c r="G109" s="409"/>
      <c r="H109" s="409"/>
      <c r="I109" s="409"/>
      <c r="J109" s="250">
        <v>40</v>
      </c>
      <c r="K109" s="251" t="s">
        <v>1086</v>
      </c>
    </row>
    <row r="110" spans="1:11" ht="15.75" customHeight="1" x14ac:dyDescent="0.25">
      <c r="A110" s="45" t="s">
        <v>568</v>
      </c>
      <c r="B110" s="403" t="s">
        <v>569</v>
      </c>
      <c r="C110" s="403"/>
      <c r="D110" s="403"/>
      <c r="E110" s="403"/>
      <c r="F110" s="403"/>
      <c r="G110" s="403"/>
      <c r="H110" s="403"/>
      <c r="I110" s="403"/>
      <c r="J110" s="212">
        <f>SUM(J101:J109)</f>
        <v>1811</v>
      </c>
      <c r="K110" s="256"/>
    </row>
    <row r="111" spans="1:11" x14ac:dyDescent="0.25">
      <c r="A111" s="20"/>
      <c r="B111" s="372"/>
      <c r="C111" s="372"/>
      <c r="D111" s="372"/>
      <c r="E111" s="372"/>
      <c r="F111" s="372"/>
      <c r="G111" s="372"/>
      <c r="H111" s="372"/>
      <c r="I111" s="372"/>
    </row>
    <row r="112" spans="1:11" x14ac:dyDescent="0.25">
      <c r="A112" s="23" t="s">
        <v>570</v>
      </c>
      <c r="B112" s="372"/>
      <c r="C112" s="372"/>
      <c r="D112" s="372"/>
      <c r="E112" s="372"/>
      <c r="F112" s="372"/>
      <c r="G112" s="372"/>
      <c r="H112" s="372"/>
      <c r="I112" s="372"/>
    </row>
    <row r="113" spans="1:11" ht="16.5" thickBot="1" x14ac:dyDescent="0.3">
      <c r="A113" s="23" t="s">
        <v>571</v>
      </c>
      <c r="B113" s="372"/>
      <c r="C113" s="372"/>
      <c r="D113" s="372"/>
      <c r="E113" s="372"/>
      <c r="F113" s="372"/>
      <c r="G113" s="372"/>
      <c r="H113" s="372"/>
      <c r="I113" s="372"/>
    </row>
    <row r="114" spans="1:11" ht="16.5" thickBot="1" x14ac:dyDescent="0.3">
      <c r="A114" s="257" t="s">
        <v>1083</v>
      </c>
      <c r="B114" s="420"/>
      <c r="C114" s="405"/>
      <c r="D114" s="405"/>
      <c r="E114" s="405"/>
      <c r="F114" s="405"/>
      <c r="G114" s="405"/>
      <c r="H114" s="405"/>
      <c r="I114" s="421"/>
      <c r="J114" s="231" t="s">
        <v>40</v>
      </c>
      <c r="K114" s="211" t="s">
        <v>824</v>
      </c>
    </row>
    <row r="115" spans="1:11" ht="18.75" customHeight="1" thickBot="1" x14ac:dyDescent="0.3">
      <c r="A115" s="279" t="s">
        <v>104</v>
      </c>
      <c r="B115" s="428" t="s">
        <v>572</v>
      </c>
      <c r="C115" s="428"/>
      <c r="D115" s="428"/>
      <c r="E115" s="428"/>
      <c r="F115" s="428"/>
      <c r="G115" s="428"/>
      <c r="H115" s="428"/>
      <c r="I115" s="428"/>
      <c r="J115" s="280">
        <v>690</v>
      </c>
      <c r="K115" s="280" t="s">
        <v>827</v>
      </c>
    </row>
    <row r="116" spans="1:11" ht="15.75" customHeight="1" x14ac:dyDescent="0.25">
      <c r="A116" s="243" t="s">
        <v>573</v>
      </c>
      <c r="B116" s="419" t="s">
        <v>574</v>
      </c>
      <c r="C116" s="419"/>
      <c r="D116" s="419"/>
      <c r="E116" s="419"/>
      <c r="F116" s="419"/>
      <c r="G116" s="419"/>
      <c r="H116" s="419"/>
      <c r="I116" s="419"/>
      <c r="J116" s="252">
        <v>130</v>
      </c>
      <c r="K116" s="253" t="s">
        <v>826</v>
      </c>
    </row>
    <row r="117" spans="1:11" x14ac:dyDescent="0.25">
      <c r="A117" s="246" t="s">
        <v>576</v>
      </c>
      <c r="B117" s="389"/>
      <c r="C117" s="389"/>
      <c r="D117" s="389"/>
      <c r="E117" s="389"/>
      <c r="F117" s="389"/>
      <c r="G117" s="389"/>
      <c r="H117" s="389"/>
      <c r="I117" s="389"/>
      <c r="J117" s="113">
        <v>100</v>
      </c>
      <c r="K117" s="247" t="s">
        <v>826</v>
      </c>
    </row>
    <row r="118" spans="1:11" x14ac:dyDescent="0.25">
      <c r="A118" s="246" t="s">
        <v>554</v>
      </c>
      <c r="B118" s="389" t="s">
        <v>555</v>
      </c>
      <c r="C118" s="389"/>
      <c r="D118" s="389"/>
      <c r="E118" s="389"/>
      <c r="F118" s="389"/>
      <c r="G118" s="389"/>
      <c r="H118" s="389"/>
      <c r="I118" s="389"/>
      <c r="J118" s="113">
        <v>210</v>
      </c>
      <c r="K118" s="247" t="s">
        <v>826</v>
      </c>
    </row>
    <row r="119" spans="1:11" ht="35.25" customHeight="1" x14ac:dyDescent="0.25">
      <c r="A119" s="248" t="s">
        <v>452</v>
      </c>
      <c r="B119" s="422" t="s">
        <v>723</v>
      </c>
      <c r="C119" s="423"/>
      <c r="D119" s="423"/>
      <c r="E119" s="423"/>
      <c r="F119" s="423"/>
      <c r="G119" s="423"/>
      <c r="H119" s="423"/>
      <c r="I119" s="424"/>
      <c r="J119" s="113">
        <v>280</v>
      </c>
      <c r="K119" s="247" t="s">
        <v>827</v>
      </c>
    </row>
    <row r="120" spans="1:11" ht="15.75" customHeight="1" x14ac:dyDescent="0.25">
      <c r="A120" s="246" t="s">
        <v>558</v>
      </c>
      <c r="B120" s="389" t="s">
        <v>858</v>
      </c>
      <c r="C120" s="389"/>
      <c r="D120" s="389"/>
      <c r="E120" s="389"/>
      <c r="F120" s="389"/>
      <c r="G120" s="389"/>
      <c r="H120" s="389"/>
      <c r="I120" s="389"/>
      <c r="J120" s="113">
        <v>210</v>
      </c>
      <c r="K120" s="247" t="s">
        <v>826</v>
      </c>
    </row>
    <row r="121" spans="1:11" ht="15.75" customHeight="1" x14ac:dyDescent="0.25">
      <c r="A121" s="246" t="s">
        <v>577</v>
      </c>
      <c r="B121" s="389" t="s">
        <v>578</v>
      </c>
      <c r="C121" s="389"/>
      <c r="D121" s="389"/>
      <c r="E121" s="389"/>
      <c r="F121" s="389"/>
      <c r="G121" s="389"/>
      <c r="H121" s="389"/>
      <c r="I121" s="389"/>
      <c r="J121" s="113">
        <v>95</v>
      </c>
      <c r="K121" s="247" t="s">
        <v>826</v>
      </c>
    </row>
    <row r="122" spans="1:11" ht="17.25" customHeight="1" x14ac:dyDescent="0.25">
      <c r="A122" s="248" t="s">
        <v>859</v>
      </c>
      <c r="B122" s="394" t="s">
        <v>860</v>
      </c>
      <c r="C122" s="395"/>
      <c r="D122" s="395"/>
      <c r="E122" s="395"/>
      <c r="F122" s="395"/>
      <c r="G122" s="395"/>
      <c r="H122" s="395"/>
      <c r="I122" s="396"/>
      <c r="J122" s="113">
        <v>220</v>
      </c>
      <c r="K122" s="247" t="s">
        <v>827</v>
      </c>
    </row>
    <row r="123" spans="1:11" ht="20.25" customHeight="1" x14ac:dyDescent="0.25">
      <c r="A123" s="248" t="s">
        <v>136</v>
      </c>
      <c r="B123" s="389" t="s">
        <v>862</v>
      </c>
      <c r="C123" s="389"/>
      <c r="D123" s="389"/>
      <c r="E123" s="389"/>
      <c r="F123" s="389"/>
      <c r="G123" s="389"/>
      <c r="H123" s="389"/>
      <c r="I123" s="389"/>
      <c r="J123" s="113">
        <v>760</v>
      </c>
      <c r="K123" s="247" t="s">
        <v>827</v>
      </c>
    </row>
    <row r="124" spans="1:11" ht="15.75" customHeight="1" x14ac:dyDescent="0.25">
      <c r="A124" s="246" t="s">
        <v>141</v>
      </c>
      <c r="B124" s="389" t="s">
        <v>581</v>
      </c>
      <c r="C124" s="389"/>
      <c r="D124" s="389"/>
      <c r="E124" s="389"/>
      <c r="F124" s="389"/>
      <c r="G124" s="389"/>
      <c r="H124" s="389"/>
      <c r="I124" s="389"/>
      <c r="J124" s="113">
        <v>535</v>
      </c>
      <c r="K124" s="247" t="s">
        <v>827</v>
      </c>
    </row>
    <row r="125" spans="1:11" ht="15.75" customHeight="1" x14ac:dyDescent="0.25">
      <c r="A125" s="246" t="s">
        <v>584</v>
      </c>
      <c r="B125" s="389" t="s">
        <v>861</v>
      </c>
      <c r="C125" s="389"/>
      <c r="D125" s="389"/>
      <c r="E125" s="389"/>
      <c r="F125" s="389"/>
      <c r="G125" s="389"/>
      <c r="H125" s="389"/>
      <c r="I125" s="389"/>
      <c r="J125" s="113">
        <v>280</v>
      </c>
      <c r="K125" s="247" t="s">
        <v>826</v>
      </c>
    </row>
    <row r="126" spans="1:11" ht="15.75" customHeight="1" x14ac:dyDescent="0.25">
      <c r="A126" s="246" t="s">
        <v>457</v>
      </c>
      <c r="B126" s="389" t="s">
        <v>1152</v>
      </c>
      <c r="C126" s="389"/>
      <c r="D126" s="389"/>
      <c r="E126" s="389"/>
      <c r="F126" s="389"/>
      <c r="G126" s="389"/>
      <c r="H126" s="389"/>
      <c r="I126" s="389"/>
      <c r="J126" s="113">
        <v>240</v>
      </c>
      <c r="K126" s="247" t="s">
        <v>827</v>
      </c>
    </row>
    <row r="127" spans="1:11" ht="15.75" customHeight="1" x14ac:dyDescent="0.25">
      <c r="A127" s="246" t="s">
        <v>585</v>
      </c>
      <c r="B127" s="389" t="s">
        <v>725</v>
      </c>
      <c r="C127" s="389"/>
      <c r="D127" s="389"/>
      <c r="E127" s="389"/>
      <c r="F127" s="389"/>
      <c r="G127" s="389"/>
      <c r="H127" s="389"/>
      <c r="I127" s="389"/>
      <c r="J127" s="113">
        <v>470</v>
      </c>
      <c r="K127" s="247" t="s">
        <v>827</v>
      </c>
    </row>
    <row r="128" spans="1:11" ht="31.5" customHeight="1" x14ac:dyDescent="0.25">
      <c r="A128" s="248" t="s">
        <v>283</v>
      </c>
      <c r="B128" s="389" t="s">
        <v>726</v>
      </c>
      <c r="C128" s="389"/>
      <c r="D128" s="389"/>
      <c r="E128" s="389"/>
      <c r="F128" s="389"/>
      <c r="G128" s="389"/>
      <c r="H128" s="389"/>
      <c r="I128" s="389"/>
      <c r="J128" s="113">
        <v>360</v>
      </c>
      <c r="K128" s="247" t="s">
        <v>826</v>
      </c>
    </row>
    <row r="129" spans="1:11" ht="31.5" customHeight="1" x14ac:dyDescent="0.25">
      <c r="A129" s="248" t="s">
        <v>146</v>
      </c>
      <c r="B129" s="389" t="s">
        <v>727</v>
      </c>
      <c r="C129" s="389"/>
      <c r="D129" s="389"/>
      <c r="E129" s="389"/>
      <c r="F129" s="389"/>
      <c r="G129" s="389"/>
      <c r="H129" s="389"/>
      <c r="I129" s="389"/>
      <c r="J129" s="113">
        <v>1000</v>
      </c>
      <c r="K129" s="247" t="s">
        <v>826</v>
      </c>
    </row>
    <row r="130" spans="1:11" ht="15.75" customHeight="1" x14ac:dyDescent="0.25">
      <c r="A130" s="246" t="s">
        <v>586</v>
      </c>
      <c r="B130" s="389" t="s">
        <v>587</v>
      </c>
      <c r="C130" s="389"/>
      <c r="D130" s="389"/>
      <c r="E130" s="389"/>
      <c r="F130" s="389"/>
      <c r="G130" s="389"/>
      <c r="H130" s="389"/>
      <c r="I130" s="389"/>
      <c r="J130" s="113">
        <v>300</v>
      </c>
      <c r="K130" s="247" t="s">
        <v>826</v>
      </c>
    </row>
    <row r="131" spans="1:11" ht="15.75" customHeight="1" thickBot="1" x14ac:dyDescent="0.3">
      <c r="A131" s="249" t="s">
        <v>768</v>
      </c>
      <c r="B131" s="397" t="s">
        <v>769</v>
      </c>
      <c r="C131" s="398"/>
      <c r="D131" s="398"/>
      <c r="E131" s="398"/>
      <c r="F131" s="398"/>
      <c r="G131" s="398"/>
      <c r="H131" s="398"/>
      <c r="I131" s="399"/>
      <c r="J131" s="250">
        <v>50</v>
      </c>
      <c r="K131" s="251" t="s">
        <v>826</v>
      </c>
    </row>
    <row r="132" spans="1:11" ht="15.75" customHeight="1" x14ac:dyDescent="0.25">
      <c r="A132" s="45" t="s">
        <v>508</v>
      </c>
      <c r="B132" s="429"/>
      <c r="C132" s="430"/>
      <c r="D132" s="430"/>
      <c r="E132" s="430"/>
      <c r="F132" s="430"/>
      <c r="G132" s="430"/>
      <c r="H132" s="430"/>
      <c r="I132" s="431"/>
      <c r="J132" s="212">
        <f>SUM(J115:J131)</f>
        <v>5930</v>
      </c>
      <c r="K132" s="213"/>
    </row>
    <row r="133" spans="1:11" ht="34.5" customHeight="1" thickBot="1" x14ac:dyDescent="0.3">
      <c r="A133" s="278" t="s">
        <v>590</v>
      </c>
      <c r="B133" s="378"/>
      <c r="C133" s="378"/>
      <c r="D133" s="378"/>
      <c r="E133" s="378"/>
      <c r="F133" s="378"/>
      <c r="G133" s="378"/>
      <c r="H133" s="378"/>
      <c r="I133" s="378"/>
      <c r="J133" s="12"/>
    </row>
    <row r="134" spans="1:11" x14ac:dyDescent="0.25">
      <c r="A134" s="214" t="s">
        <v>730</v>
      </c>
      <c r="B134" s="402" t="s">
        <v>729</v>
      </c>
      <c r="C134" s="402"/>
      <c r="D134" s="402"/>
      <c r="E134" s="402"/>
      <c r="F134" s="402"/>
      <c r="G134" s="402"/>
      <c r="H134" s="402"/>
      <c r="I134" s="402"/>
      <c r="J134" s="215">
        <v>345</v>
      </c>
      <c r="K134" s="273" t="s">
        <v>827</v>
      </c>
    </row>
    <row r="135" spans="1:11" x14ac:dyDescent="0.25">
      <c r="A135" s="219" t="s">
        <v>591</v>
      </c>
      <c r="B135" s="374" t="s">
        <v>731</v>
      </c>
      <c r="C135" s="374"/>
      <c r="D135" s="374"/>
      <c r="E135" s="374"/>
      <c r="F135" s="374"/>
      <c r="G135" s="374"/>
      <c r="H135" s="374"/>
      <c r="I135" s="374"/>
      <c r="J135" s="105">
        <v>100</v>
      </c>
      <c r="K135" s="275" t="s">
        <v>827</v>
      </c>
    </row>
    <row r="136" spans="1:11" ht="16.5" thickBot="1" x14ac:dyDescent="0.3">
      <c r="A136" s="239" t="s">
        <v>592</v>
      </c>
      <c r="B136" s="390" t="s">
        <v>732</v>
      </c>
      <c r="C136" s="390"/>
      <c r="D136" s="390"/>
      <c r="E136" s="390"/>
      <c r="F136" s="390"/>
      <c r="G136" s="390"/>
      <c r="H136" s="390"/>
      <c r="I136" s="390"/>
      <c r="J136" s="227">
        <v>120</v>
      </c>
      <c r="K136" s="240" t="s">
        <v>827</v>
      </c>
    </row>
    <row r="137" spans="1:11" x14ac:dyDescent="0.25">
      <c r="A137" s="45" t="s">
        <v>508</v>
      </c>
      <c r="B137" s="429"/>
      <c r="C137" s="430"/>
      <c r="D137" s="430"/>
      <c r="E137" s="430"/>
      <c r="F137" s="430"/>
      <c r="G137" s="430"/>
      <c r="H137" s="430"/>
      <c r="I137" s="431"/>
      <c r="J137" s="212">
        <f>SUM(J134:J136)</f>
        <v>565</v>
      </c>
      <c r="K137" s="213"/>
    </row>
    <row r="138" spans="1:11" ht="27" customHeight="1" x14ac:dyDescent="0.25">
      <c r="A138" s="25" t="s">
        <v>593</v>
      </c>
      <c r="B138" s="374"/>
      <c r="C138" s="374"/>
      <c r="D138" s="374"/>
      <c r="E138" s="374"/>
      <c r="F138" s="374"/>
      <c r="G138" s="374"/>
      <c r="H138" s="374"/>
      <c r="I138" s="374"/>
      <c r="J138" s="1"/>
      <c r="K138" s="1"/>
    </row>
    <row r="139" spans="1:11" ht="16.5" thickBot="1" x14ac:dyDescent="0.3">
      <c r="A139" s="18" t="s">
        <v>594</v>
      </c>
      <c r="B139" s="378"/>
      <c r="C139" s="378"/>
      <c r="D139" s="378"/>
      <c r="E139" s="378"/>
      <c r="F139" s="378"/>
      <c r="G139" s="378"/>
      <c r="H139" s="378"/>
      <c r="I139" s="378"/>
      <c r="J139" s="107">
        <v>0.03</v>
      </c>
      <c r="K139" s="12" t="s">
        <v>827</v>
      </c>
    </row>
    <row r="140" spans="1:11" x14ac:dyDescent="0.25">
      <c r="A140" s="214" t="s">
        <v>595</v>
      </c>
      <c r="B140" s="402"/>
      <c r="C140" s="402"/>
      <c r="D140" s="402"/>
      <c r="E140" s="402"/>
      <c r="F140" s="402"/>
      <c r="G140" s="402"/>
      <c r="H140" s="402"/>
      <c r="I140" s="402"/>
      <c r="J140" s="215">
        <v>0.01</v>
      </c>
      <c r="K140" s="273" t="s">
        <v>827</v>
      </c>
    </row>
    <row r="141" spans="1:11" x14ac:dyDescent="0.25">
      <c r="A141" s="219" t="s">
        <v>596</v>
      </c>
      <c r="B141" s="374"/>
      <c r="C141" s="374"/>
      <c r="D141" s="374"/>
      <c r="E141" s="374"/>
      <c r="F141" s="374"/>
      <c r="G141" s="374"/>
      <c r="H141" s="374"/>
      <c r="I141" s="374"/>
      <c r="J141" s="105">
        <v>0.02</v>
      </c>
      <c r="K141" s="275" t="s">
        <v>827</v>
      </c>
    </row>
    <row r="142" spans="1:11" x14ac:dyDescent="0.25">
      <c r="A142" s="219" t="s">
        <v>597</v>
      </c>
      <c r="B142" s="374"/>
      <c r="C142" s="374"/>
      <c r="D142" s="374"/>
      <c r="E142" s="374"/>
      <c r="F142" s="374"/>
      <c r="G142" s="374"/>
      <c r="H142" s="374"/>
      <c r="I142" s="374"/>
      <c r="J142" s="105">
        <v>0.02</v>
      </c>
      <c r="K142" s="275" t="s">
        <v>827</v>
      </c>
    </row>
    <row r="143" spans="1:11" ht="31.5" x14ac:dyDescent="0.25">
      <c r="A143" s="219" t="s">
        <v>598</v>
      </c>
      <c r="B143" s="374"/>
      <c r="C143" s="374"/>
      <c r="D143" s="374"/>
      <c r="E143" s="374"/>
      <c r="F143" s="374"/>
      <c r="G143" s="374"/>
      <c r="H143" s="374"/>
      <c r="I143" s="374"/>
      <c r="J143" s="105">
        <v>0.01</v>
      </c>
      <c r="K143" s="275" t="s">
        <v>827</v>
      </c>
    </row>
    <row r="144" spans="1:11" x14ac:dyDescent="0.25">
      <c r="A144" s="219" t="s">
        <v>599</v>
      </c>
      <c r="B144" s="374"/>
      <c r="C144" s="374"/>
      <c r="D144" s="374"/>
      <c r="E144" s="374"/>
      <c r="F144" s="374"/>
      <c r="G144" s="374"/>
      <c r="H144" s="374"/>
      <c r="I144" s="374"/>
      <c r="J144" s="105">
        <v>0.02</v>
      </c>
      <c r="K144" s="275" t="s">
        <v>827</v>
      </c>
    </row>
    <row r="145" spans="1:11" x14ac:dyDescent="0.25">
      <c r="A145" s="219" t="s">
        <v>600</v>
      </c>
      <c r="B145" s="374"/>
      <c r="C145" s="374"/>
      <c r="D145" s="374"/>
      <c r="E145" s="374"/>
      <c r="F145" s="374"/>
      <c r="G145" s="374"/>
      <c r="H145" s="374"/>
      <c r="I145" s="374"/>
      <c r="J145" s="105">
        <v>0.02</v>
      </c>
      <c r="K145" s="275" t="s">
        <v>827</v>
      </c>
    </row>
    <row r="146" spans="1:11" x14ac:dyDescent="0.25">
      <c r="A146" s="219" t="s">
        <v>601</v>
      </c>
      <c r="B146" s="374"/>
      <c r="C146" s="374"/>
      <c r="D146" s="374"/>
      <c r="E146" s="374"/>
      <c r="F146" s="374"/>
      <c r="G146" s="374"/>
      <c r="H146" s="374"/>
      <c r="I146" s="374"/>
      <c r="J146" s="105">
        <v>0.02</v>
      </c>
      <c r="K146" s="275" t="s">
        <v>827</v>
      </c>
    </row>
    <row r="147" spans="1:11" x14ac:dyDescent="0.25">
      <c r="A147" s="219" t="s">
        <v>602</v>
      </c>
      <c r="B147" s="374"/>
      <c r="C147" s="374"/>
      <c r="D147" s="374"/>
      <c r="E147" s="374"/>
      <c r="F147" s="374"/>
      <c r="G147" s="374"/>
      <c r="H147" s="374"/>
      <c r="I147" s="374"/>
      <c r="J147" s="105">
        <v>0.01</v>
      </c>
      <c r="K147" s="275" t="s">
        <v>827</v>
      </c>
    </row>
    <row r="148" spans="1:11" x14ac:dyDescent="0.25">
      <c r="A148" s="219" t="s">
        <v>603</v>
      </c>
      <c r="B148" s="374"/>
      <c r="C148" s="374"/>
      <c r="D148" s="374"/>
      <c r="E148" s="374"/>
      <c r="F148" s="374"/>
      <c r="G148" s="374"/>
      <c r="H148" s="374"/>
      <c r="I148" s="374"/>
      <c r="J148" s="105">
        <v>0.01</v>
      </c>
      <c r="K148" s="275" t="s">
        <v>827</v>
      </c>
    </row>
    <row r="149" spans="1:11" x14ac:dyDescent="0.25">
      <c r="A149" s="219" t="s">
        <v>604</v>
      </c>
      <c r="B149" s="374"/>
      <c r="C149" s="374"/>
      <c r="D149" s="374"/>
      <c r="E149" s="374"/>
      <c r="F149" s="374"/>
      <c r="G149" s="374"/>
      <c r="H149" s="374"/>
      <c r="I149" s="374"/>
      <c r="J149" s="105">
        <v>0.01</v>
      </c>
      <c r="K149" s="275" t="s">
        <v>827</v>
      </c>
    </row>
    <row r="150" spans="1:11" x14ac:dyDescent="0.25">
      <c r="A150" s="219" t="s">
        <v>605</v>
      </c>
      <c r="B150" s="374"/>
      <c r="C150" s="374"/>
      <c r="D150" s="374"/>
      <c r="E150" s="374"/>
      <c r="F150" s="374"/>
      <c r="G150" s="374"/>
      <c r="H150" s="374"/>
      <c r="I150" s="374"/>
      <c r="J150" s="105">
        <v>0.01</v>
      </c>
      <c r="K150" s="275" t="s">
        <v>827</v>
      </c>
    </row>
    <row r="151" spans="1:11" x14ac:dyDescent="0.25">
      <c r="A151" s="219" t="s">
        <v>606</v>
      </c>
      <c r="B151" s="374"/>
      <c r="C151" s="374"/>
      <c r="D151" s="374"/>
      <c r="E151" s="374"/>
      <c r="F151" s="374"/>
      <c r="G151" s="374"/>
      <c r="H151" s="374"/>
      <c r="I151" s="374"/>
      <c r="J151" s="105">
        <v>0.01</v>
      </c>
      <c r="K151" s="275" t="s">
        <v>827</v>
      </c>
    </row>
    <row r="152" spans="1:11" x14ac:dyDescent="0.25">
      <c r="A152" s="219" t="s">
        <v>607</v>
      </c>
      <c r="B152" s="374"/>
      <c r="C152" s="374"/>
      <c r="D152" s="374"/>
      <c r="E152" s="374"/>
      <c r="F152" s="374"/>
      <c r="G152" s="374"/>
      <c r="H152" s="374"/>
      <c r="I152" s="374"/>
      <c r="J152" s="105">
        <v>0.02</v>
      </c>
      <c r="K152" s="275" t="s">
        <v>827</v>
      </c>
    </row>
    <row r="153" spans="1:11" x14ac:dyDescent="0.25">
      <c r="A153" s="219" t="s">
        <v>608</v>
      </c>
      <c r="B153" s="374"/>
      <c r="C153" s="374"/>
      <c r="D153" s="374"/>
      <c r="E153" s="374"/>
      <c r="F153" s="374"/>
      <c r="G153" s="374"/>
      <c r="H153" s="374"/>
      <c r="I153" s="374"/>
      <c r="J153" s="105">
        <v>0.02</v>
      </c>
      <c r="K153" s="275" t="s">
        <v>827</v>
      </c>
    </row>
    <row r="154" spans="1:11" x14ac:dyDescent="0.25">
      <c r="A154" s="219" t="s">
        <v>609</v>
      </c>
      <c r="B154" s="374"/>
      <c r="C154" s="374"/>
      <c r="D154" s="374"/>
      <c r="E154" s="374"/>
      <c r="F154" s="374"/>
      <c r="G154" s="374"/>
      <c r="H154" s="374"/>
      <c r="I154" s="374"/>
      <c r="J154" s="105">
        <v>0.01</v>
      </c>
      <c r="K154" s="275" t="s">
        <v>827</v>
      </c>
    </row>
    <row r="155" spans="1:11" x14ac:dyDescent="0.25">
      <c r="A155" s="219" t="s">
        <v>610</v>
      </c>
      <c r="B155" s="374"/>
      <c r="C155" s="374"/>
      <c r="D155" s="374"/>
      <c r="E155" s="374"/>
      <c r="F155" s="374"/>
      <c r="G155" s="374"/>
      <c r="H155" s="374"/>
      <c r="I155" s="374"/>
      <c r="J155" s="105">
        <v>0.01</v>
      </c>
      <c r="K155" s="275" t="s">
        <v>827</v>
      </c>
    </row>
    <row r="156" spans="1:11" ht="16.5" thickBot="1" x14ac:dyDescent="0.3">
      <c r="A156" s="239" t="s">
        <v>611</v>
      </c>
      <c r="B156" s="390"/>
      <c r="C156" s="390"/>
      <c r="D156" s="390"/>
      <c r="E156" s="390"/>
      <c r="F156" s="390"/>
      <c r="G156" s="390"/>
      <c r="H156" s="390"/>
      <c r="I156" s="390"/>
      <c r="J156" s="227">
        <v>0.01</v>
      </c>
      <c r="K156" s="240" t="s">
        <v>827</v>
      </c>
    </row>
    <row r="157" spans="1:11" x14ac:dyDescent="0.25">
      <c r="A157" s="45" t="s">
        <v>508</v>
      </c>
      <c r="B157" s="403"/>
      <c r="C157" s="403"/>
      <c r="D157" s="403"/>
      <c r="E157" s="403"/>
      <c r="F157" s="403"/>
      <c r="G157" s="403"/>
      <c r="H157" s="403"/>
      <c r="I157" s="403"/>
      <c r="J157" s="212">
        <f>SUM(J139:J156)</f>
        <v>0.27</v>
      </c>
      <c r="K157" s="213"/>
    </row>
    <row r="158" spans="1:11" x14ac:dyDescent="0.25">
      <c r="A158" s="23" t="s">
        <v>800</v>
      </c>
      <c r="B158" s="372"/>
      <c r="C158" s="372"/>
      <c r="D158" s="372"/>
      <c r="E158" s="372"/>
      <c r="F158" s="372"/>
      <c r="G158" s="372"/>
      <c r="H158" s="372"/>
      <c r="I158" s="372"/>
    </row>
    <row r="159" spans="1:11" ht="16.5" thickBot="1" x14ac:dyDescent="0.3">
      <c r="A159" s="23" t="s">
        <v>801</v>
      </c>
      <c r="B159" s="86"/>
      <c r="C159" s="86"/>
      <c r="D159" s="86"/>
      <c r="E159" s="86"/>
      <c r="F159" s="86"/>
      <c r="G159" s="86"/>
      <c r="H159" s="86"/>
      <c r="I159" s="86"/>
    </row>
    <row r="160" spans="1:11" ht="16.5" thickBot="1" x14ac:dyDescent="0.3">
      <c r="A160" s="265" t="s">
        <v>1083</v>
      </c>
      <c r="B160" s="264"/>
      <c r="C160" s="264"/>
      <c r="D160" s="264"/>
      <c r="E160" s="264"/>
      <c r="F160" s="264"/>
      <c r="G160" s="264"/>
      <c r="H160" s="264"/>
      <c r="I160" s="264"/>
      <c r="J160" s="210" t="s">
        <v>40</v>
      </c>
      <c r="K160" s="211" t="s">
        <v>824</v>
      </c>
    </row>
    <row r="161" spans="1:12" x14ac:dyDescent="0.25">
      <c r="A161" s="337" t="s">
        <v>526</v>
      </c>
      <c r="B161" s="425" t="s">
        <v>1153</v>
      </c>
      <c r="C161" s="426"/>
      <c r="D161" s="426"/>
      <c r="E161" s="426"/>
      <c r="F161" s="426"/>
      <c r="G161" s="426"/>
      <c r="H161" s="426"/>
      <c r="I161" s="427"/>
      <c r="J161" s="106">
        <v>475</v>
      </c>
      <c r="K161" s="338" t="s">
        <v>856</v>
      </c>
    </row>
    <row r="162" spans="1:12" ht="15.75" customHeight="1" x14ac:dyDescent="0.25">
      <c r="A162" s="225" t="s">
        <v>556</v>
      </c>
      <c r="B162" s="373" t="s">
        <v>557</v>
      </c>
      <c r="C162" s="373"/>
      <c r="D162" s="373"/>
      <c r="E162" s="373"/>
      <c r="F162" s="373"/>
      <c r="G162" s="373"/>
      <c r="H162" s="373"/>
      <c r="I162" s="373"/>
      <c r="J162" s="339">
        <v>240</v>
      </c>
      <c r="K162" s="340" t="s">
        <v>827</v>
      </c>
    </row>
    <row r="163" spans="1:12" ht="15.75" customHeight="1" x14ac:dyDescent="0.25">
      <c r="A163" s="219" t="s">
        <v>551</v>
      </c>
      <c r="B163" s="374" t="s">
        <v>724</v>
      </c>
      <c r="C163" s="374"/>
      <c r="D163" s="374"/>
      <c r="E163" s="374"/>
      <c r="F163" s="374"/>
      <c r="G163" s="374"/>
      <c r="H163" s="374"/>
      <c r="I163" s="374"/>
      <c r="J163" s="341">
        <v>250</v>
      </c>
      <c r="K163" s="342" t="s">
        <v>827</v>
      </c>
    </row>
    <row r="164" spans="1:12" ht="15.75" customHeight="1" x14ac:dyDescent="0.25">
      <c r="A164" s="219" t="s">
        <v>155</v>
      </c>
      <c r="B164" s="374" t="s">
        <v>561</v>
      </c>
      <c r="C164" s="374"/>
      <c r="D164" s="374"/>
      <c r="E164" s="374"/>
      <c r="F164" s="374"/>
      <c r="G164" s="374"/>
      <c r="H164" s="374"/>
      <c r="I164" s="374"/>
      <c r="J164" s="341">
        <v>160</v>
      </c>
      <c r="K164" s="342" t="s">
        <v>827</v>
      </c>
    </row>
    <row r="165" spans="1:12" ht="19.5" customHeight="1" thickBot="1" x14ac:dyDescent="0.3">
      <c r="A165" s="226" t="s">
        <v>563</v>
      </c>
      <c r="B165" s="391" t="s">
        <v>863</v>
      </c>
      <c r="C165" s="392"/>
      <c r="D165" s="392"/>
      <c r="E165" s="392"/>
      <c r="F165" s="392"/>
      <c r="G165" s="392"/>
      <c r="H165" s="392"/>
      <c r="I165" s="393"/>
      <c r="J165" s="343">
        <v>75</v>
      </c>
      <c r="K165" s="344" t="s">
        <v>827</v>
      </c>
    </row>
    <row r="166" spans="1:12" ht="16.5" customHeight="1" x14ac:dyDescent="0.25">
      <c r="A166" s="277" t="s">
        <v>620</v>
      </c>
      <c r="B166" s="432"/>
      <c r="C166" s="433"/>
      <c r="D166" s="433"/>
      <c r="E166" s="433"/>
      <c r="F166" s="433"/>
      <c r="G166" s="433"/>
      <c r="H166" s="433"/>
      <c r="I166" s="434"/>
      <c r="J166" s="212">
        <f>SUM(J161:J165)</f>
        <v>1200</v>
      </c>
      <c r="K166" s="213"/>
    </row>
    <row r="167" spans="1:12" ht="16.5" customHeight="1" x14ac:dyDescent="0.25">
      <c r="A167" s="266"/>
      <c r="B167" s="267"/>
      <c r="C167" s="267"/>
      <c r="D167" s="267"/>
      <c r="E167" s="267"/>
      <c r="F167" s="267"/>
      <c r="G167" s="267"/>
      <c r="H167" s="267"/>
      <c r="I167" s="267"/>
      <c r="J167" s="229"/>
      <c r="K167" s="92"/>
    </row>
    <row r="168" spans="1:12" ht="16.5" customHeight="1" x14ac:dyDescent="0.25">
      <c r="A168" s="266"/>
      <c r="B168" s="267"/>
      <c r="C168" s="267"/>
      <c r="D168" s="267"/>
      <c r="E168" s="267"/>
      <c r="F168" s="267"/>
      <c r="G168" s="267"/>
      <c r="H168" s="267"/>
      <c r="I168" s="267"/>
      <c r="J168" s="229"/>
      <c r="K168" s="92"/>
    </row>
    <row r="169" spans="1:12" ht="16.5" customHeight="1" x14ac:dyDescent="0.25">
      <c r="A169" s="269" t="s">
        <v>1088</v>
      </c>
      <c r="B169" s="267"/>
      <c r="C169" s="267"/>
      <c r="D169" s="267"/>
      <c r="E169" s="267"/>
      <c r="F169" s="267"/>
      <c r="G169" s="267"/>
      <c r="H169" s="267"/>
      <c r="I169" s="267"/>
      <c r="J169" s="229"/>
      <c r="K169" s="92"/>
    </row>
    <row r="170" spans="1:12" ht="16.5" thickBot="1" x14ac:dyDescent="0.3">
      <c r="A170" s="23" t="s">
        <v>1087</v>
      </c>
      <c r="B170" s="10"/>
      <c r="C170" s="10"/>
      <c r="D170" s="10"/>
      <c r="E170" s="10"/>
      <c r="F170" s="10"/>
      <c r="G170" s="10"/>
      <c r="H170" s="86"/>
      <c r="I170" s="10"/>
    </row>
    <row r="171" spans="1:12" ht="16.5" thickBot="1" x14ac:dyDescent="0.3">
      <c r="A171" s="268" t="s">
        <v>1083</v>
      </c>
      <c r="B171" s="264"/>
      <c r="C171" s="264"/>
      <c r="D171" s="264"/>
      <c r="E171" s="264"/>
      <c r="F171" s="264"/>
      <c r="G171" s="264"/>
      <c r="H171" s="264"/>
      <c r="I171" s="264"/>
      <c r="J171" s="210" t="s">
        <v>40</v>
      </c>
      <c r="K171" s="211" t="s">
        <v>824</v>
      </c>
    </row>
    <row r="172" spans="1:12" x14ac:dyDescent="0.25">
      <c r="A172" s="21" t="s">
        <v>212</v>
      </c>
      <c r="B172" s="373" t="s">
        <v>752</v>
      </c>
      <c r="C172" s="373"/>
      <c r="D172" s="373"/>
      <c r="E172" s="373"/>
      <c r="F172" s="373"/>
      <c r="G172" s="373"/>
      <c r="H172" s="373"/>
      <c r="I172" s="373"/>
      <c r="J172" s="339">
        <v>370</v>
      </c>
      <c r="K172" s="346" t="s">
        <v>856</v>
      </c>
    </row>
    <row r="173" spans="1:12" x14ac:dyDescent="0.25">
      <c r="A173" s="43" t="s">
        <v>620</v>
      </c>
      <c r="B173" s="49"/>
      <c r="C173" s="49"/>
      <c r="D173" s="49"/>
      <c r="E173" s="49"/>
      <c r="F173" s="49"/>
      <c r="G173" s="49"/>
      <c r="H173" s="87"/>
      <c r="I173" s="49"/>
      <c r="J173" s="111">
        <f>SUM(J172:J172)</f>
        <v>370</v>
      </c>
      <c r="K173" s="110"/>
    </row>
    <row r="174" spans="1:12" x14ac:dyDescent="0.25">
      <c r="A174" s="260"/>
      <c r="B174" s="261"/>
      <c r="C174" s="261"/>
      <c r="D174" s="261"/>
      <c r="E174" s="261"/>
      <c r="F174" s="261"/>
      <c r="G174" s="261"/>
      <c r="H174" s="261"/>
      <c r="I174" s="261"/>
      <c r="J174" s="262"/>
      <c r="K174" s="263"/>
      <c r="L174" s="6"/>
    </row>
    <row r="175" spans="1:12" x14ac:dyDescent="0.25">
      <c r="A175" s="260"/>
      <c r="B175" s="261"/>
      <c r="C175" s="261"/>
      <c r="D175" s="261"/>
      <c r="E175" s="261"/>
      <c r="F175" s="261"/>
      <c r="G175" s="261"/>
      <c r="H175" s="261"/>
      <c r="I175" s="261"/>
      <c r="J175" s="262"/>
      <c r="K175" s="263"/>
      <c r="L175" s="6"/>
    </row>
    <row r="176" spans="1:12" x14ac:dyDescent="0.25">
      <c r="A176" s="24" t="s">
        <v>1089</v>
      </c>
      <c r="B176" s="91"/>
      <c r="C176" s="91"/>
      <c r="D176" s="91"/>
      <c r="E176" s="91"/>
      <c r="F176" s="91"/>
      <c r="G176" s="91"/>
      <c r="H176" s="91"/>
      <c r="I176" s="91"/>
      <c r="J176" s="92"/>
    </row>
    <row r="177" spans="1:11" ht="16.5" thickBot="1" x14ac:dyDescent="0.3">
      <c r="A177" s="23" t="s">
        <v>612</v>
      </c>
      <c r="B177" s="372"/>
      <c r="C177" s="372"/>
      <c r="D177" s="372"/>
      <c r="E177" s="372"/>
      <c r="F177" s="372"/>
      <c r="G177" s="372"/>
      <c r="H177" s="372"/>
      <c r="I177" s="372"/>
    </row>
    <row r="178" spans="1:11" ht="16.5" thickBot="1" x14ac:dyDescent="0.3">
      <c r="A178" s="242" t="s">
        <v>1083</v>
      </c>
      <c r="B178" s="405"/>
      <c r="C178" s="405"/>
      <c r="D178" s="405"/>
      <c r="E178" s="405"/>
      <c r="F178" s="405"/>
      <c r="G178" s="405"/>
      <c r="H178" s="405"/>
      <c r="I178" s="405"/>
      <c r="J178" s="210" t="s">
        <v>40</v>
      </c>
      <c r="K178" s="236" t="s">
        <v>865</v>
      </c>
    </row>
    <row r="179" spans="1:11" ht="15.75" customHeight="1" x14ac:dyDescent="0.25">
      <c r="A179" s="271" t="s">
        <v>613</v>
      </c>
      <c r="B179" s="402" t="s">
        <v>756</v>
      </c>
      <c r="C179" s="402"/>
      <c r="D179" s="402"/>
      <c r="E179" s="402"/>
      <c r="F179" s="402"/>
      <c r="G179" s="402"/>
      <c r="H179" s="402"/>
      <c r="I179" s="425"/>
      <c r="J179" s="272">
        <v>190</v>
      </c>
      <c r="K179" s="273"/>
    </row>
    <row r="180" spans="1:11" x14ac:dyDescent="0.25">
      <c r="A180" s="274" t="s">
        <v>614</v>
      </c>
      <c r="B180" s="374" t="s">
        <v>757</v>
      </c>
      <c r="C180" s="374"/>
      <c r="D180" s="374"/>
      <c r="E180" s="374"/>
      <c r="F180" s="374"/>
      <c r="G180" s="374"/>
      <c r="H180" s="374"/>
      <c r="I180" s="381"/>
      <c r="J180" s="102">
        <v>640</v>
      </c>
      <c r="K180" s="275" t="s">
        <v>864</v>
      </c>
    </row>
    <row r="181" spans="1:11" ht="15.75" customHeight="1" x14ac:dyDescent="0.25">
      <c r="A181" s="274" t="s">
        <v>615</v>
      </c>
      <c r="B181" s="374" t="s">
        <v>616</v>
      </c>
      <c r="C181" s="374"/>
      <c r="D181" s="374"/>
      <c r="E181" s="374"/>
      <c r="F181" s="374"/>
      <c r="G181" s="374"/>
      <c r="H181" s="374"/>
      <c r="I181" s="381"/>
      <c r="J181" s="102">
        <v>1120</v>
      </c>
      <c r="K181" s="275" t="s">
        <v>864</v>
      </c>
    </row>
    <row r="182" spans="1:11" x14ac:dyDescent="0.25">
      <c r="A182" s="274" t="s">
        <v>617</v>
      </c>
      <c r="B182" s="374" t="s">
        <v>618</v>
      </c>
      <c r="C182" s="374"/>
      <c r="D182" s="374"/>
      <c r="E182" s="374"/>
      <c r="F182" s="374"/>
      <c r="G182" s="374"/>
      <c r="H182" s="374"/>
      <c r="I182" s="381"/>
      <c r="J182" s="102">
        <v>1690</v>
      </c>
      <c r="K182" s="275" t="s">
        <v>826</v>
      </c>
    </row>
    <row r="183" spans="1:11" ht="15.75" customHeight="1" thickBot="1" x14ac:dyDescent="0.3">
      <c r="A183" s="276" t="s">
        <v>33</v>
      </c>
      <c r="B183" s="390" t="s">
        <v>619</v>
      </c>
      <c r="C183" s="390"/>
      <c r="D183" s="390"/>
      <c r="E183" s="390"/>
      <c r="F183" s="390"/>
      <c r="G183" s="390"/>
      <c r="H183" s="390"/>
      <c r="I183" s="438"/>
      <c r="J183" s="258">
        <v>340</v>
      </c>
      <c r="K183" s="240" t="s">
        <v>864</v>
      </c>
    </row>
    <row r="184" spans="1:11" x14ac:dyDescent="0.25">
      <c r="A184" s="270" t="s">
        <v>620</v>
      </c>
      <c r="B184" s="403"/>
      <c r="C184" s="403"/>
      <c r="D184" s="403"/>
      <c r="E184" s="403"/>
      <c r="F184" s="403"/>
      <c r="G184" s="403"/>
      <c r="H184" s="403"/>
      <c r="I184" s="429"/>
      <c r="J184" s="212">
        <f>SUM(J179:J183)</f>
        <v>3980</v>
      </c>
      <c r="K184" s="213"/>
    </row>
    <row r="185" spans="1:11" x14ac:dyDescent="0.25">
      <c r="A185" s="261"/>
      <c r="B185" s="261"/>
      <c r="C185" s="261"/>
      <c r="D185" s="261"/>
      <c r="E185" s="261"/>
      <c r="F185" s="261"/>
      <c r="G185" s="261"/>
      <c r="H185" s="261"/>
      <c r="I185" s="261"/>
      <c r="J185" s="262"/>
      <c r="K185" s="263"/>
    </row>
    <row r="186" spans="1:11" x14ac:dyDescent="0.25">
      <c r="A186" s="8" t="s">
        <v>3</v>
      </c>
      <c r="B186" s="372"/>
      <c r="C186" s="372"/>
      <c r="D186" s="372"/>
      <c r="E186" s="372"/>
      <c r="F186" s="372"/>
      <c r="G186" s="372"/>
      <c r="H186" s="372"/>
      <c r="I186" s="372"/>
    </row>
    <row r="187" spans="1:11" x14ac:dyDescent="0.25">
      <c r="A187" s="23" t="s">
        <v>1090</v>
      </c>
      <c r="B187" s="372"/>
      <c r="C187" s="372"/>
      <c r="D187" s="372"/>
      <c r="E187" s="372"/>
      <c r="F187" s="372"/>
      <c r="G187" s="372"/>
      <c r="H187" s="372"/>
      <c r="I187" s="372"/>
    </row>
    <row r="188" spans="1:11" ht="16.5" thickBot="1" x14ac:dyDescent="0.3">
      <c r="A188" s="23" t="s">
        <v>621</v>
      </c>
      <c r="B188" s="372"/>
      <c r="C188" s="372"/>
      <c r="D188" s="372"/>
      <c r="E188" s="372"/>
      <c r="F188" s="372"/>
      <c r="G188" s="372"/>
      <c r="H188" s="372"/>
      <c r="I188" s="372"/>
    </row>
    <row r="189" spans="1:11" ht="16.5" thickBot="1" x14ac:dyDescent="0.3">
      <c r="A189" s="283" t="s">
        <v>1083</v>
      </c>
      <c r="B189" s="436"/>
      <c r="C189" s="436"/>
      <c r="D189" s="436"/>
      <c r="E189" s="436"/>
      <c r="F189" s="436"/>
      <c r="G189" s="436"/>
      <c r="H189" s="436"/>
      <c r="I189" s="436"/>
      <c r="J189" s="281" t="s">
        <v>40</v>
      </c>
      <c r="K189" s="282" t="s">
        <v>865</v>
      </c>
    </row>
    <row r="190" spans="1:11" ht="15.75" customHeight="1" x14ac:dyDescent="0.25">
      <c r="A190" s="122" t="s">
        <v>622</v>
      </c>
      <c r="B190" s="373" t="s">
        <v>616</v>
      </c>
      <c r="C190" s="373"/>
      <c r="D190" s="373"/>
      <c r="E190" s="373"/>
      <c r="F190" s="373"/>
      <c r="G190" s="373"/>
      <c r="H190" s="373"/>
      <c r="I190" s="437"/>
      <c r="J190" s="106">
        <v>1120</v>
      </c>
      <c r="K190" s="14" t="s">
        <v>864</v>
      </c>
    </row>
    <row r="191" spans="1:11" ht="15.75" customHeight="1" x14ac:dyDescent="0.25">
      <c r="A191" s="7" t="s">
        <v>33</v>
      </c>
      <c r="B191" s="374" t="s">
        <v>619</v>
      </c>
      <c r="C191" s="374"/>
      <c r="D191" s="374"/>
      <c r="E191" s="374"/>
      <c r="F191" s="374"/>
      <c r="G191" s="374"/>
      <c r="H191" s="374"/>
      <c r="I191" s="381"/>
      <c r="J191" s="105">
        <v>340</v>
      </c>
      <c r="K191" s="1" t="s">
        <v>864</v>
      </c>
    </row>
    <row r="192" spans="1:11" x14ac:dyDescent="0.25">
      <c r="A192" s="7" t="s">
        <v>617</v>
      </c>
      <c r="B192" s="374" t="s">
        <v>623</v>
      </c>
      <c r="C192" s="374"/>
      <c r="D192" s="374"/>
      <c r="E192" s="374"/>
      <c r="F192" s="374"/>
      <c r="G192" s="374"/>
      <c r="H192" s="374"/>
      <c r="I192" s="381"/>
      <c r="J192" s="105">
        <v>1690</v>
      </c>
      <c r="K192" s="1" t="s">
        <v>864</v>
      </c>
    </row>
    <row r="193" spans="1:11" x14ac:dyDescent="0.25">
      <c r="A193" s="44" t="s">
        <v>446</v>
      </c>
      <c r="B193" s="400"/>
      <c r="C193" s="400"/>
      <c r="D193" s="400"/>
      <c r="E193" s="400"/>
      <c r="F193" s="400"/>
      <c r="G193" s="400"/>
      <c r="H193" s="400"/>
      <c r="I193" s="435"/>
      <c r="J193" s="111">
        <f>SUM(J190:J192)</f>
        <v>3150</v>
      </c>
      <c r="K193" s="110"/>
    </row>
    <row r="194" spans="1:11" x14ac:dyDescent="0.25">
      <c r="A194" s="48"/>
      <c r="B194" s="48"/>
      <c r="C194" s="76"/>
      <c r="D194" s="76"/>
      <c r="E194" s="76"/>
      <c r="F194" s="76"/>
      <c r="G194" s="76"/>
      <c r="H194" s="76"/>
      <c r="I194" s="76"/>
    </row>
  </sheetData>
  <mergeCells count="166">
    <mergeCell ref="B166:I166"/>
    <mergeCell ref="B192:I192"/>
    <mergeCell ref="B193:I193"/>
    <mergeCell ref="B184:I184"/>
    <mergeCell ref="B186:I186"/>
    <mergeCell ref="B187:I187"/>
    <mergeCell ref="B188:I188"/>
    <mergeCell ref="B189:I189"/>
    <mergeCell ref="B190:I190"/>
    <mergeCell ref="B191:I191"/>
    <mergeCell ref="B182:I182"/>
    <mergeCell ref="B183:I183"/>
    <mergeCell ref="B172:I172"/>
    <mergeCell ref="B177:I177"/>
    <mergeCell ref="B180:I180"/>
    <mergeCell ref="B181:I181"/>
    <mergeCell ref="B178:I178"/>
    <mergeCell ref="B179:I179"/>
    <mergeCell ref="B120:I120"/>
    <mergeCell ref="B103:I103"/>
    <mergeCell ref="B114:I114"/>
    <mergeCell ref="B104:I104"/>
    <mergeCell ref="B107:I107"/>
    <mergeCell ref="B161:I161"/>
    <mergeCell ref="B115:I115"/>
    <mergeCell ref="B102:I102"/>
    <mergeCell ref="B106:I106"/>
    <mergeCell ref="B119:I119"/>
    <mergeCell ref="B158:I158"/>
    <mergeCell ref="B142:I142"/>
    <mergeCell ref="B132:I132"/>
    <mergeCell ref="B137:I137"/>
    <mergeCell ref="B138:I138"/>
    <mergeCell ref="B139:I139"/>
    <mergeCell ref="B140:I140"/>
    <mergeCell ref="B141:I141"/>
    <mergeCell ref="B134:I134"/>
    <mergeCell ref="B135:I135"/>
    <mergeCell ref="B136:I136"/>
    <mergeCell ref="B128:I128"/>
    <mergeCell ref="B129:I129"/>
    <mergeCell ref="B116:I116"/>
    <mergeCell ref="B97:I97"/>
    <mergeCell ref="B98:I98"/>
    <mergeCell ref="B99:I99"/>
    <mergeCell ref="B100:I100"/>
    <mergeCell ref="B80:I80"/>
    <mergeCell ref="B81:I81"/>
    <mergeCell ref="B164:I164"/>
    <mergeCell ref="B157:I157"/>
    <mergeCell ref="B83:I83"/>
    <mergeCell ref="B84:I84"/>
    <mergeCell ref="B85:I85"/>
    <mergeCell ref="B86:I86"/>
    <mergeCell ref="B89:I89"/>
    <mergeCell ref="B87:I87"/>
    <mergeCell ref="B88:I88"/>
    <mergeCell ref="B108:I108"/>
    <mergeCell ref="B109:I109"/>
    <mergeCell ref="B110:I110"/>
    <mergeCell ref="B143:I143"/>
    <mergeCell ref="B144:I144"/>
    <mergeCell ref="B95:I95"/>
    <mergeCell ref="B96:I96"/>
    <mergeCell ref="B162:I162"/>
    <mergeCell ref="B163:I163"/>
    <mergeCell ref="B93:I93"/>
    <mergeCell ref="B39:I39"/>
    <mergeCell ref="B40:I40"/>
    <mergeCell ref="B62:I62"/>
    <mergeCell ref="B105:I105"/>
    <mergeCell ref="B125:I125"/>
    <mergeCell ref="B145:I145"/>
    <mergeCell ref="B146:I146"/>
    <mergeCell ref="B147:I147"/>
    <mergeCell ref="B111:I111"/>
    <mergeCell ref="B112:I112"/>
    <mergeCell ref="B113:I113"/>
    <mergeCell ref="B118:I118"/>
    <mergeCell ref="B117:I117"/>
    <mergeCell ref="B59:I59"/>
    <mergeCell ref="B76:I76"/>
    <mergeCell ref="B77:I77"/>
    <mergeCell ref="B78:I78"/>
    <mergeCell ref="B79:I79"/>
    <mergeCell ref="B90:I90"/>
    <mergeCell ref="B91:I91"/>
    <mergeCell ref="B92:I92"/>
    <mergeCell ref="B101:I101"/>
    <mergeCell ref="B94:I94"/>
    <mergeCell ref="B35:I35"/>
    <mergeCell ref="B36:I36"/>
    <mergeCell ref="B60:I60"/>
    <mergeCell ref="B61:I61"/>
    <mergeCell ref="B48:I48"/>
    <mergeCell ref="B49:I49"/>
    <mergeCell ref="B50:I50"/>
    <mergeCell ref="B56:I56"/>
    <mergeCell ref="B51:I51"/>
    <mergeCell ref="B37:I37"/>
    <mergeCell ref="B38:I38"/>
    <mergeCell ref="B41:I41"/>
    <mergeCell ref="B44:I44"/>
    <mergeCell ref="B45:I45"/>
    <mergeCell ref="B46:I46"/>
    <mergeCell ref="B74:I74"/>
    <mergeCell ref="B75:I75"/>
    <mergeCell ref="B63:I63"/>
    <mergeCell ref="B64:I64"/>
    <mergeCell ref="B82:I82"/>
    <mergeCell ref="B65:I65"/>
    <mergeCell ref="B67:I67"/>
    <mergeCell ref="B58:I58"/>
    <mergeCell ref="B47:I47"/>
    <mergeCell ref="B52:I52"/>
    <mergeCell ref="B55:I55"/>
    <mergeCell ref="B57:I57"/>
    <mergeCell ref="B66:I66"/>
    <mergeCell ref="B70:I70"/>
    <mergeCell ref="B71:I71"/>
    <mergeCell ref="B72:I72"/>
    <mergeCell ref="B73:I73"/>
    <mergeCell ref="B68:I68"/>
    <mergeCell ref="B69:I69"/>
    <mergeCell ref="B121:I121"/>
    <mergeCell ref="B156:I156"/>
    <mergeCell ref="B127:I127"/>
    <mergeCell ref="B152:I152"/>
    <mergeCell ref="B153:I153"/>
    <mergeCell ref="B148:I148"/>
    <mergeCell ref="B149:I149"/>
    <mergeCell ref="B165:I165"/>
    <mergeCell ref="B154:I154"/>
    <mergeCell ref="B155:I155"/>
    <mergeCell ref="B122:I122"/>
    <mergeCell ref="B123:I123"/>
    <mergeCell ref="B130:I130"/>
    <mergeCell ref="B131:I131"/>
    <mergeCell ref="B133:I133"/>
    <mergeCell ref="B124:I124"/>
    <mergeCell ref="B150:I150"/>
    <mergeCell ref="B151:I151"/>
    <mergeCell ref="B126:I126"/>
    <mergeCell ref="B1:E1"/>
    <mergeCell ref="B2:E2"/>
    <mergeCell ref="B3:E3"/>
    <mergeCell ref="B4:E4"/>
    <mergeCell ref="B31:I31"/>
    <mergeCell ref="B32:I32"/>
    <mergeCell ref="B33:I33"/>
    <mergeCell ref="B34:I34"/>
    <mergeCell ref="B23:I23"/>
    <mergeCell ref="B24:I24"/>
    <mergeCell ref="B25:I25"/>
    <mergeCell ref="B17:I17"/>
    <mergeCell ref="B18:I18"/>
    <mergeCell ref="B19:I19"/>
    <mergeCell ref="B20:I20"/>
    <mergeCell ref="B21:I21"/>
    <mergeCell ref="B22:I22"/>
    <mergeCell ref="B13:G13"/>
    <mergeCell ref="B26:I26"/>
    <mergeCell ref="B27:I27"/>
    <mergeCell ref="B28:I28"/>
    <mergeCell ref="B29:I29"/>
    <mergeCell ref="B30:I30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rowBreaks count="6" manualBreakCount="6">
    <brk id="16" max="16383" man="1"/>
    <brk id="43" max="16383" man="1"/>
    <brk id="76" max="16383" man="1"/>
    <brk id="97" max="16383" man="1"/>
    <brk id="131" max="16383" man="1"/>
    <brk id="1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workbookViewId="0">
      <selection activeCell="I32" sqref="I32"/>
    </sheetView>
  </sheetViews>
  <sheetFormatPr defaultRowHeight="15.75" x14ac:dyDescent="0.25"/>
  <cols>
    <col min="1" max="1" width="57.875" bestFit="1" customWidth="1"/>
  </cols>
  <sheetData>
    <row r="3" spans="1:2" x14ac:dyDescent="0.25">
      <c r="A3" t="s">
        <v>627</v>
      </c>
    </row>
    <row r="5" spans="1:2" x14ac:dyDescent="0.25">
      <c r="A5" s="26" t="s">
        <v>628</v>
      </c>
      <c r="B5" s="27" t="s">
        <v>733</v>
      </c>
    </row>
    <row r="6" spans="1:2" x14ac:dyDescent="0.25">
      <c r="A6" s="1" t="s">
        <v>629</v>
      </c>
      <c r="B6" s="1">
        <v>2000</v>
      </c>
    </row>
    <row r="7" spans="1:2" x14ac:dyDescent="0.25">
      <c r="A7" s="1" t="s">
        <v>630</v>
      </c>
      <c r="B7" s="1">
        <v>300</v>
      </c>
    </row>
    <row r="8" spans="1:2" x14ac:dyDescent="0.25">
      <c r="A8" s="1" t="s">
        <v>631</v>
      </c>
      <c r="B8" s="1">
        <v>2200</v>
      </c>
    </row>
    <row r="9" spans="1:2" x14ac:dyDescent="0.25">
      <c r="A9" s="1"/>
      <c r="B9" s="1"/>
    </row>
    <row r="10" spans="1:2" x14ac:dyDescent="0.25">
      <c r="A10" s="26" t="s">
        <v>2</v>
      </c>
      <c r="B10" s="26"/>
    </row>
    <row r="11" spans="1:2" x14ac:dyDescent="0.25">
      <c r="A11" s="1" t="s">
        <v>632</v>
      </c>
      <c r="B11" s="1">
        <v>3500</v>
      </c>
    </row>
    <row r="12" spans="1:2" x14ac:dyDescent="0.25">
      <c r="A12" s="1" t="s">
        <v>633</v>
      </c>
      <c r="B12" s="1">
        <v>3000</v>
      </c>
    </row>
    <row r="13" spans="1:2" x14ac:dyDescent="0.25">
      <c r="A13" s="1" t="s">
        <v>634</v>
      </c>
      <c r="B13" s="1">
        <v>100</v>
      </c>
    </row>
    <row r="14" spans="1:2" x14ac:dyDescent="0.25">
      <c r="A14" s="1"/>
      <c r="B14" s="1"/>
    </row>
    <row r="15" spans="1:2" x14ac:dyDescent="0.25">
      <c r="A15" s="26" t="s">
        <v>4</v>
      </c>
      <c r="B15" s="26"/>
    </row>
    <row r="16" spans="1:2" x14ac:dyDescent="0.25">
      <c r="A16" s="1" t="s">
        <v>635</v>
      </c>
      <c r="B16" s="1">
        <v>240</v>
      </c>
    </row>
    <row r="17" spans="1:2" x14ac:dyDescent="0.25">
      <c r="A17" s="1"/>
      <c r="B17" s="1"/>
    </row>
    <row r="18" spans="1:2" x14ac:dyDescent="0.25">
      <c r="A18" s="26" t="s">
        <v>5</v>
      </c>
      <c r="B18" s="26"/>
    </row>
    <row r="19" spans="1:2" x14ac:dyDescent="0.25">
      <c r="A19" s="1" t="s">
        <v>636</v>
      </c>
      <c r="B19" s="1">
        <v>316</v>
      </c>
    </row>
    <row r="20" spans="1:2" x14ac:dyDescent="0.25">
      <c r="A20" s="1"/>
      <c r="B20" s="1"/>
    </row>
    <row r="21" spans="1:2" x14ac:dyDescent="0.25">
      <c r="A21" s="26" t="s">
        <v>6</v>
      </c>
      <c r="B21" s="26"/>
    </row>
    <row r="22" spans="1:2" x14ac:dyDescent="0.25">
      <c r="A22" s="1" t="s">
        <v>637</v>
      </c>
      <c r="B22" s="1">
        <v>700</v>
      </c>
    </row>
    <row r="23" spans="1:2" x14ac:dyDescent="0.25">
      <c r="A23" s="1" t="s">
        <v>638</v>
      </c>
      <c r="B23" s="1">
        <v>500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 t="s">
        <v>639</v>
      </c>
      <c r="B26" s="4">
        <f>SUM(B6:B23)</f>
        <v>12856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7"/>
  <sheetViews>
    <sheetView view="pageBreakPreview" zoomScale="60" zoomScaleNormal="100" workbookViewId="0">
      <selection activeCell="H67" sqref="H67"/>
    </sheetView>
  </sheetViews>
  <sheetFormatPr defaultRowHeight="15.75" x14ac:dyDescent="0.25"/>
  <cols>
    <col min="2" max="2" width="82.375" bestFit="1" customWidth="1"/>
    <col min="3" max="3" width="25.625" bestFit="1" customWidth="1"/>
  </cols>
  <sheetData>
    <row r="1" spans="2:3" x14ac:dyDescent="0.25">
      <c r="B1" t="s">
        <v>640</v>
      </c>
    </row>
    <row r="3" spans="2:3" x14ac:dyDescent="0.25">
      <c r="B3" s="28" t="s">
        <v>641</v>
      </c>
    </row>
    <row r="4" spans="2:3" x14ac:dyDescent="0.25">
      <c r="B4" t="s">
        <v>642</v>
      </c>
    </row>
    <row r="7" spans="2:3" x14ac:dyDescent="0.25">
      <c r="B7" s="28" t="s">
        <v>643</v>
      </c>
    </row>
    <row r="8" spans="2:3" x14ac:dyDescent="0.25">
      <c r="B8" s="1" t="s">
        <v>644</v>
      </c>
      <c r="C8" s="1">
        <v>4</v>
      </c>
    </row>
    <row r="9" spans="2:3" x14ac:dyDescent="0.25">
      <c r="B9" s="1" t="s">
        <v>1166</v>
      </c>
      <c r="C9" s="1">
        <v>350</v>
      </c>
    </row>
    <row r="10" spans="2:3" x14ac:dyDescent="0.25">
      <c r="B10" s="1" t="s">
        <v>645</v>
      </c>
      <c r="C10" s="1">
        <v>38</v>
      </c>
    </row>
    <row r="11" spans="2:3" x14ac:dyDescent="0.25">
      <c r="B11" s="1" t="s">
        <v>142</v>
      </c>
      <c r="C11" s="1">
        <v>44</v>
      </c>
    </row>
    <row r="12" spans="2:3" x14ac:dyDescent="0.25">
      <c r="B12" s="1" t="s">
        <v>646</v>
      </c>
      <c r="C12" s="1">
        <v>211</v>
      </c>
    </row>
    <row r="13" spans="2:3" x14ac:dyDescent="0.25">
      <c r="B13" s="1" t="s">
        <v>647</v>
      </c>
      <c r="C13" s="1">
        <v>70</v>
      </c>
    </row>
    <row r="14" spans="2:3" x14ac:dyDescent="0.25">
      <c r="B14" s="1" t="s">
        <v>648</v>
      </c>
      <c r="C14" s="1">
        <v>45</v>
      </c>
    </row>
    <row r="15" spans="2:3" x14ac:dyDescent="0.25">
      <c r="B15" s="1" t="s">
        <v>649</v>
      </c>
      <c r="C15" s="1">
        <v>90</v>
      </c>
    </row>
    <row r="16" spans="2:3" x14ac:dyDescent="0.25">
      <c r="B16" s="1" t="s">
        <v>650</v>
      </c>
      <c r="C16" s="4">
        <f>SUM(C8:C15)</f>
        <v>852</v>
      </c>
    </row>
    <row r="20" spans="2:3" x14ac:dyDescent="0.25">
      <c r="B20" s="28" t="s">
        <v>651</v>
      </c>
    </row>
    <row r="21" spans="2:3" x14ac:dyDescent="0.25">
      <c r="B21" s="1" t="s">
        <v>652</v>
      </c>
      <c r="C21" s="1">
        <v>28</v>
      </c>
    </row>
    <row r="22" spans="2:3" x14ac:dyDescent="0.25">
      <c r="B22" s="1" t="s">
        <v>653</v>
      </c>
      <c r="C22" s="1">
        <v>30</v>
      </c>
    </row>
    <row r="23" spans="2:3" x14ac:dyDescent="0.25">
      <c r="B23" s="1" t="s">
        <v>654</v>
      </c>
      <c r="C23" s="1">
        <v>13</v>
      </c>
    </row>
    <row r="24" spans="2:3" x14ac:dyDescent="0.25">
      <c r="B24" s="1" t="s">
        <v>655</v>
      </c>
      <c r="C24" s="1">
        <v>21</v>
      </c>
    </row>
    <row r="25" spans="2:3" x14ac:dyDescent="0.25">
      <c r="B25" s="1" t="s">
        <v>656</v>
      </c>
      <c r="C25" s="1">
        <v>4</v>
      </c>
    </row>
    <row r="26" spans="2:3" x14ac:dyDescent="0.25">
      <c r="B26" s="1" t="s">
        <v>657</v>
      </c>
      <c r="C26" s="1">
        <v>188</v>
      </c>
    </row>
    <row r="27" spans="2:3" x14ac:dyDescent="0.25">
      <c r="B27" s="1" t="s">
        <v>658</v>
      </c>
      <c r="C27" s="1">
        <v>70</v>
      </c>
    </row>
    <row r="28" spans="2:3" x14ac:dyDescent="0.25">
      <c r="B28" s="1" t="s">
        <v>659</v>
      </c>
      <c r="C28" s="1">
        <v>180</v>
      </c>
    </row>
    <row r="29" spans="2:3" x14ac:dyDescent="0.25">
      <c r="B29" s="1" t="s">
        <v>660</v>
      </c>
      <c r="C29" s="1">
        <v>104</v>
      </c>
    </row>
    <row r="30" spans="2:3" x14ac:dyDescent="0.25">
      <c r="B30" s="1" t="s">
        <v>661</v>
      </c>
      <c r="C30" s="1">
        <v>17</v>
      </c>
    </row>
    <row r="31" spans="2:3" x14ac:dyDescent="0.25">
      <c r="B31" s="1" t="s">
        <v>662</v>
      </c>
      <c r="C31" s="1">
        <v>35</v>
      </c>
    </row>
    <row r="32" spans="2:3" x14ac:dyDescent="0.25">
      <c r="B32" s="1" t="s">
        <v>650</v>
      </c>
      <c r="C32" s="4">
        <f>SUM(C21:C31)</f>
        <v>690</v>
      </c>
    </row>
    <row r="35" spans="2:3" x14ac:dyDescent="0.25">
      <c r="B35" s="28" t="s">
        <v>663</v>
      </c>
    </row>
    <row r="36" spans="2:3" x14ac:dyDescent="0.25">
      <c r="B36" s="1" t="s">
        <v>664</v>
      </c>
      <c r="C36" s="1">
        <v>14</v>
      </c>
    </row>
    <row r="37" spans="2:3" x14ac:dyDescent="0.25">
      <c r="B37" s="1" t="s">
        <v>665</v>
      </c>
      <c r="C37" s="1">
        <v>104</v>
      </c>
    </row>
    <row r="38" spans="2:3" x14ac:dyDescent="0.25">
      <c r="B38" s="1" t="s">
        <v>665</v>
      </c>
      <c r="C38" s="1">
        <v>70</v>
      </c>
    </row>
    <row r="39" spans="2:3" x14ac:dyDescent="0.25">
      <c r="B39" s="88" t="s">
        <v>734</v>
      </c>
      <c r="C39" s="88">
        <v>90</v>
      </c>
    </row>
    <row r="40" spans="2:3" x14ac:dyDescent="0.25">
      <c r="B40" s="1" t="s">
        <v>666</v>
      </c>
      <c r="C40" s="1">
        <v>10</v>
      </c>
    </row>
    <row r="41" spans="2:3" x14ac:dyDescent="0.25">
      <c r="B41" s="1" t="s">
        <v>667</v>
      </c>
      <c r="C41" s="1">
        <v>62</v>
      </c>
    </row>
    <row r="42" spans="2:3" x14ac:dyDescent="0.25">
      <c r="B42" s="1" t="s">
        <v>668</v>
      </c>
      <c r="C42" s="1">
        <v>70</v>
      </c>
    </row>
    <row r="43" spans="2:3" x14ac:dyDescent="0.25">
      <c r="B43" s="1" t="s">
        <v>669</v>
      </c>
      <c r="C43" s="1">
        <v>14</v>
      </c>
    </row>
    <row r="44" spans="2:3" x14ac:dyDescent="0.25">
      <c r="B44" s="1" t="s">
        <v>670</v>
      </c>
      <c r="C44" s="1">
        <v>116</v>
      </c>
    </row>
    <row r="45" spans="2:3" x14ac:dyDescent="0.25">
      <c r="B45" s="1" t="s">
        <v>671</v>
      </c>
      <c r="C45" s="1">
        <v>88</v>
      </c>
    </row>
    <row r="46" spans="2:3" x14ac:dyDescent="0.25">
      <c r="B46" s="1" t="s">
        <v>650</v>
      </c>
      <c r="C46" s="4">
        <f>SUM(C36:C45)</f>
        <v>638</v>
      </c>
    </row>
    <row r="47" spans="2:3" x14ac:dyDescent="0.25">
      <c r="B47" s="28" t="s">
        <v>672</v>
      </c>
    </row>
    <row r="48" spans="2:3" x14ac:dyDescent="0.25">
      <c r="B48" s="1" t="s">
        <v>673</v>
      </c>
      <c r="C48" s="1">
        <v>18</v>
      </c>
    </row>
    <row r="49" spans="2:3" x14ac:dyDescent="0.25">
      <c r="B49" s="1" t="s">
        <v>674</v>
      </c>
      <c r="C49" s="1">
        <v>13</v>
      </c>
    </row>
    <row r="50" spans="2:3" x14ac:dyDescent="0.25">
      <c r="B50" s="1" t="s">
        <v>675</v>
      </c>
      <c r="C50" s="1">
        <v>40</v>
      </c>
    </row>
    <row r="51" spans="2:3" x14ac:dyDescent="0.25">
      <c r="B51" s="1" t="s">
        <v>676</v>
      </c>
      <c r="C51" s="1">
        <v>35</v>
      </c>
    </row>
    <row r="52" spans="2:3" x14ac:dyDescent="0.25">
      <c r="B52" s="1" t="s">
        <v>70</v>
      </c>
      <c r="C52" s="1">
        <v>54</v>
      </c>
    </row>
    <row r="53" spans="2:3" x14ac:dyDescent="0.25">
      <c r="B53" s="1" t="s">
        <v>677</v>
      </c>
      <c r="C53" s="1">
        <v>56</v>
      </c>
    </row>
    <row r="54" spans="2:3" x14ac:dyDescent="0.25">
      <c r="B54" s="1" t="s">
        <v>678</v>
      </c>
      <c r="C54" s="1">
        <v>75</v>
      </c>
    </row>
    <row r="55" spans="2:3" x14ac:dyDescent="0.25">
      <c r="B55" s="1" t="s">
        <v>679</v>
      </c>
      <c r="C55" s="1">
        <v>35</v>
      </c>
    </row>
    <row r="56" spans="2:3" x14ac:dyDescent="0.25">
      <c r="B56" s="1" t="s">
        <v>680</v>
      </c>
      <c r="C56" s="1">
        <v>481</v>
      </c>
    </row>
    <row r="57" spans="2:3" x14ac:dyDescent="0.25">
      <c r="B57" s="1" t="s">
        <v>650</v>
      </c>
      <c r="C57" s="4">
        <f>SUM(C48:C56)</f>
        <v>807</v>
      </c>
    </row>
    <row r="58" spans="2:3" x14ac:dyDescent="0.25">
      <c r="B58" s="9"/>
      <c r="C58" s="363"/>
    </row>
    <row r="60" spans="2:3" x14ac:dyDescent="0.25">
      <c r="B60" s="28" t="s">
        <v>681</v>
      </c>
    </row>
    <row r="61" spans="2:3" x14ac:dyDescent="0.25">
      <c r="B61" s="1" t="s">
        <v>682</v>
      </c>
      <c r="C61" s="1">
        <v>16</v>
      </c>
    </row>
    <row r="62" spans="2:3" x14ac:dyDescent="0.25">
      <c r="B62" s="1" t="s">
        <v>683</v>
      </c>
      <c r="C62" s="1">
        <v>20</v>
      </c>
    </row>
    <row r="63" spans="2:3" x14ac:dyDescent="0.25">
      <c r="B63" s="1" t="s">
        <v>684</v>
      </c>
      <c r="C63" s="1">
        <v>20</v>
      </c>
    </row>
    <row r="64" spans="2:3" x14ac:dyDescent="0.25">
      <c r="B64" s="1" t="s">
        <v>685</v>
      </c>
      <c r="C64" s="1">
        <v>15</v>
      </c>
    </row>
    <row r="65" spans="2:3" x14ac:dyDescent="0.25">
      <c r="B65" s="1" t="s">
        <v>686</v>
      </c>
      <c r="C65" s="1">
        <v>49</v>
      </c>
    </row>
    <row r="66" spans="2:3" x14ac:dyDescent="0.25">
      <c r="B66" s="1" t="s">
        <v>687</v>
      </c>
      <c r="C66" s="1">
        <v>10</v>
      </c>
    </row>
    <row r="67" spans="2:3" x14ac:dyDescent="0.25">
      <c r="B67" s="1" t="s">
        <v>688</v>
      </c>
      <c r="C67" s="1">
        <v>284</v>
      </c>
    </row>
    <row r="68" spans="2:3" x14ac:dyDescent="0.25">
      <c r="B68" s="1" t="s">
        <v>689</v>
      </c>
      <c r="C68" s="1">
        <v>18</v>
      </c>
    </row>
    <row r="69" spans="2:3" x14ac:dyDescent="0.25">
      <c r="B69" s="1" t="s">
        <v>690</v>
      </c>
      <c r="C69" s="1">
        <v>65</v>
      </c>
    </row>
    <row r="70" spans="2:3" x14ac:dyDescent="0.25">
      <c r="B70" s="1" t="s">
        <v>691</v>
      </c>
      <c r="C70" s="1">
        <v>18</v>
      </c>
    </row>
    <row r="71" spans="2:3" x14ac:dyDescent="0.25">
      <c r="B71" s="1" t="s">
        <v>692</v>
      </c>
      <c r="C71" s="4">
        <f>SUM(C61:C70)</f>
        <v>515</v>
      </c>
    </row>
    <row r="75" spans="2:3" x14ac:dyDescent="0.25">
      <c r="B75" t="s">
        <v>799</v>
      </c>
    </row>
    <row r="77" spans="2:3" x14ac:dyDescent="0.25">
      <c r="B77" t="s">
        <v>3</v>
      </c>
    </row>
  </sheetData>
  <pageMargins left="0.70866141732283472" right="0.70866141732283472" top="0.78740157480314965" bottom="0.78740157480314965" header="0.31496062992125984" footer="0.31496062992125984"/>
  <pageSetup paperSize="9" scale="70" orientation="portrait" r:id="rId1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A3" sqref="A3:XFD3"/>
    </sheetView>
  </sheetViews>
  <sheetFormatPr defaultRowHeight="15.75" x14ac:dyDescent="0.25"/>
  <cols>
    <col min="1" max="1" width="48.875" customWidth="1"/>
  </cols>
  <sheetData>
    <row r="1" spans="1:2" x14ac:dyDescent="0.25">
      <c r="A1" t="s">
        <v>838</v>
      </c>
    </row>
    <row r="2" spans="1:2" x14ac:dyDescent="0.25">
      <c r="A2" s="128" t="s">
        <v>839</v>
      </c>
      <c r="B2" s="128" t="s">
        <v>840</v>
      </c>
    </row>
    <row r="3" spans="1:2" x14ac:dyDescent="0.25">
      <c r="A3" s="126" t="s">
        <v>67</v>
      </c>
      <c r="B3" s="126">
        <v>0.89</v>
      </c>
    </row>
    <row r="4" spans="1:2" x14ac:dyDescent="0.25">
      <c r="A4" s="126" t="s">
        <v>71</v>
      </c>
      <c r="B4" s="126">
        <v>0.26400000000000001</v>
      </c>
    </row>
    <row r="5" spans="1:2" x14ac:dyDescent="0.25">
      <c r="A5" s="126" t="s">
        <v>75</v>
      </c>
      <c r="B5" s="126">
        <v>0.24</v>
      </c>
    </row>
    <row r="6" spans="1:2" x14ac:dyDescent="0.25">
      <c r="A6" s="126" t="s">
        <v>841</v>
      </c>
      <c r="B6" s="126">
        <v>0.27100000000000002</v>
      </c>
    </row>
    <row r="7" spans="1:2" x14ac:dyDescent="0.25">
      <c r="A7" s="126" t="s">
        <v>72</v>
      </c>
      <c r="B7" s="126">
        <v>0.185</v>
      </c>
    </row>
    <row r="8" spans="1:2" x14ac:dyDescent="0.25">
      <c r="A8" s="126" t="s">
        <v>842</v>
      </c>
      <c r="B8" s="126">
        <v>0.3</v>
      </c>
    </row>
    <row r="9" spans="1:2" x14ac:dyDescent="0.25">
      <c r="A9" s="126" t="s">
        <v>843</v>
      </c>
      <c r="B9" s="126">
        <v>0.28000000000000003</v>
      </c>
    </row>
    <row r="10" spans="1:2" x14ac:dyDescent="0.25">
      <c r="A10" s="126" t="s">
        <v>52</v>
      </c>
      <c r="B10" s="126">
        <v>0.3</v>
      </c>
    </row>
    <row r="11" spans="1:2" x14ac:dyDescent="0.25">
      <c r="A11" s="126" t="s">
        <v>49</v>
      </c>
      <c r="B11" s="126">
        <v>0.47499999999999998</v>
      </c>
    </row>
    <row r="12" spans="1:2" x14ac:dyDescent="0.25">
      <c r="A12" s="126" t="s">
        <v>614</v>
      </c>
      <c r="B12" s="126">
        <v>0.309</v>
      </c>
    </row>
    <row r="13" spans="1:2" x14ac:dyDescent="0.25">
      <c r="A13" s="126" t="s">
        <v>46</v>
      </c>
      <c r="B13" s="126">
        <v>0.52</v>
      </c>
    </row>
    <row r="14" spans="1:2" x14ac:dyDescent="0.25">
      <c r="A14" s="126" t="s">
        <v>476</v>
      </c>
      <c r="B14" s="126">
        <v>0.39600000000000002</v>
      </c>
    </row>
    <row r="15" spans="1:2" x14ac:dyDescent="0.25">
      <c r="A15" s="126" t="s">
        <v>844</v>
      </c>
      <c r="B15" s="126">
        <v>2.532</v>
      </c>
    </row>
    <row r="16" spans="1:2" x14ac:dyDescent="0.25">
      <c r="A16" s="126" t="s">
        <v>55</v>
      </c>
      <c r="B16" s="126">
        <v>0.68</v>
      </c>
    </row>
    <row r="17" spans="1:2" x14ac:dyDescent="0.25">
      <c r="A17" s="126" t="s">
        <v>145</v>
      </c>
      <c r="B17" s="126">
        <v>0.26600000000000001</v>
      </c>
    </row>
    <row r="18" spans="1:2" x14ac:dyDescent="0.25">
      <c r="A18" s="126" t="s">
        <v>146</v>
      </c>
      <c r="B18" s="126">
        <v>0.56999999999999995</v>
      </c>
    </row>
    <row r="19" spans="1:2" x14ac:dyDescent="0.25">
      <c r="A19" s="126" t="s">
        <v>149</v>
      </c>
      <c r="B19" s="126">
        <v>0.62</v>
      </c>
    </row>
    <row r="20" spans="1:2" x14ac:dyDescent="0.25">
      <c r="A20" s="126" t="s">
        <v>283</v>
      </c>
      <c r="B20" s="126">
        <v>7.9000000000000001E-2</v>
      </c>
    </row>
    <row r="21" spans="1:2" x14ac:dyDescent="0.25">
      <c r="A21" s="126" t="s">
        <v>144</v>
      </c>
      <c r="B21" s="126">
        <v>0.191</v>
      </c>
    </row>
    <row r="22" spans="1:2" x14ac:dyDescent="0.25">
      <c r="A22" s="126" t="s">
        <v>137</v>
      </c>
      <c r="B22" s="126">
        <v>0.60499999999999998</v>
      </c>
    </row>
    <row r="23" spans="1:2" x14ac:dyDescent="0.25">
      <c r="A23" s="126" t="s">
        <v>845</v>
      </c>
      <c r="B23" s="126">
        <v>0.46500000000000002</v>
      </c>
    </row>
    <row r="24" spans="1:2" x14ac:dyDescent="0.25">
      <c r="A24" s="126" t="s">
        <v>178</v>
      </c>
      <c r="B24" s="126">
        <v>0.46</v>
      </c>
    </row>
    <row r="25" spans="1:2" x14ac:dyDescent="0.25">
      <c r="A25" s="126" t="s">
        <v>30</v>
      </c>
      <c r="B25" s="126">
        <v>0.64500000000000002</v>
      </c>
    </row>
    <row r="26" spans="1:2" x14ac:dyDescent="0.25">
      <c r="A26" s="126" t="s">
        <v>35</v>
      </c>
      <c r="B26" s="126">
        <v>0.47</v>
      </c>
    </row>
    <row r="27" spans="1:2" x14ac:dyDescent="0.25">
      <c r="A27" s="126" t="s">
        <v>846</v>
      </c>
      <c r="B27" s="126">
        <v>1.1919999999999999</v>
      </c>
    </row>
    <row r="28" spans="1:2" x14ac:dyDescent="0.25">
      <c r="A28" s="126" t="s">
        <v>435</v>
      </c>
      <c r="B28" s="126">
        <v>0.56000000000000005</v>
      </c>
    </row>
    <row r="29" spans="1:2" x14ac:dyDescent="0.25">
      <c r="A29" s="126" t="s">
        <v>847</v>
      </c>
      <c r="B29" s="126">
        <v>1.35</v>
      </c>
    </row>
    <row r="30" spans="1:2" x14ac:dyDescent="0.25">
      <c r="A30" s="126" t="s">
        <v>327</v>
      </c>
      <c r="B30" s="126">
        <v>0.61</v>
      </c>
    </row>
    <row r="31" spans="1:2" x14ac:dyDescent="0.25">
      <c r="A31" s="126" t="s">
        <v>16</v>
      </c>
      <c r="B31" s="126">
        <v>1.2110000000000001</v>
      </c>
    </row>
    <row r="32" spans="1:2" x14ac:dyDescent="0.25">
      <c r="A32" s="126" t="s">
        <v>848</v>
      </c>
      <c r="B32" s="126">
        <v>0.47499999999999998</v>
      </c>
    </row>
    <row r="33" spans="1:3" x14ac:dyDescent="0.25">
      <c r="A33" s="126" t="s">
        <v>849</v>
      </c>
      <c r="B33" s="126">
        <v>0.83699999999999997</v>
      </c>
    </row>
    <row r="34" spans="1:3" x14ac:dyDescent="0.25">
      <c r="A34" s="126" t="s">
        <v>25</v>
      </c>
      <c r="B34" s="126">
        <v>1.03</v>
      </c>
    </row>
    <row r="35" spans="1:3" x14ac:dyDescent="0.25">
      <c r="A35" s="126" t="s">
        <v>176</v>
      </c>
      <c r="B35" s="126">
        <v>0.219</v>
      </c>
    </row>
    <row r="36" spans="1:3" x14ac:dyDescent="0.25">
      <c r="A36" s="126" t="s">
        <v>87</v>
      </c>
      <c r="B36" s="126">
        <v>0.82</v>
      </c>
    </row>
    <row r="37" spans="1:3" x14ac:dyDescent="0.25">
      <c r="A37" s="126" t="s">
        <v>170</v>
      </c>
      <c r="B37" s="126">
        <v>0.39500000000000002</v>
      </c>
    </row>
    <row r="38" spans="1:3" x14ac:dyDescent="0.25">
      <c r="A38" s="126" t="s">
        <v>850</v>
      </c>
      <c r="B38" s="126">
        <v>1.5</v>
      </c>
    </row>
    <row r="39" spans="1:3" x14ac:dyDescent="0.25">
      <c r="A39" s="126" t="s">
        <v>167</v>
      </c>
      <c r="B39" s="126">
        <v>0.73</v>
      </c>
    </row>
    <row r="40" spans="1:3" x14ac:dyDescent="0.25">
      <c r="A40" s="126" t="s">
        <v>76</v>
      </c>
      <c r="B40" s="126">
        <v>0.36499999999999999</v>
      </c>
    </row>
    <row r="41" spans="1:3" x14ac:dyDescent="0.25">
      <c r="A41" s="126" t="s">
        <v>69</v>
      </c>
      <c r="B41" s="126">
        <v>0.24199999999999999</v>
      </c>
    </row>
    <row r="42" spans="1:3" x14ac:dyDescent="0.25">
      <c r="A42" s="126" t="s">
        <v>851</v>
      </c>
      <c r="B42" s="126">
        <v>0.45</v>
      </c>
    </row>
    <row r="43" spans="1:3" x14ac:dyDescent="0.25">
      <c r="A43" s="126" t="s">
        <v>852</v>
      </c>
      <c r="B43" s="126">
        <v>0.51</v>
      </c>
    </row>
    <row r="44" spans="1:3" x14ac:dyDescent="0.25">
      <c r="A44" s="126" t="s">
        <v>853</v>
      </c>
      <c r="B44" s="126">
        <v>0.14399999999999999</v>
      </c>
    </row>
    <row r="45" spans="1:3" x14ac:dyDescent="0.25">
      <c r="A45" s="126" t="s">
        <v>259</v>
      </c>
      <c r="B45" s="126">
        <v>0.59199999999999997</v>
      </c>
    </row>
    <row r="47" spans="1:3" x14ac:dyDescent="0.25">
      <c r="A47" s="127" t="s">
        <v>508</v>
      </c>
      <c r="B47" s="127">
        <v>25.245000000000001</v>
      </c>
      <c r="C47" t="s">
        <v>840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9"/>
  <sheetViews>
    <sheetView topLeftCell="A391" workbookViewId="0">
      <selection activeCell="G379" sqref="G379"/>
    </sheetView>
  </sheetViews>
  <sheetFormatPr defaultRowHeight="15.75" x14ac:dyDescent="0.25"/>
  <cols>
    <col min="1" max="1" width="32.75" customWidth="1"/>
  </cols>
  <sheetData>
    <row r="1" spans="1:2" x14ac:dyDescent="0.25">
      <c r="A1" t="s">
        <v>854</v>
      </c>
    </row>
    <row r="4" spans="1:2" ht="16.5" thickBot="1" x14ac:dyDescent="0.3">
      <c r="A4" s="130" t="s">
        <v>871</v>
      </c>
      <c r="B4" s="131"/>
    </row>
    <row r="5" spans="1:2" x14ac:dyDescent="0.25">
      <c r="A5" s="132" t="s">
        <v>152</v>
      </c>
      <c r="B5" s="174">
        <v>7</v>
      </c>
    </row>
    <row r="6" spans="1:2" x14ac:dyDescent="0.25">
      <c r="A6" s="133" t="s">
        <v>60</v>
      </c>
      <c r="B6" s="161">
        <v>16</v>
      </c>
    </row>
    <row r="7" spans="1:2" x14ac:dyDescent="0.25">
      <c r="A7" s="133" t="s">
        <v>319</v>
      </c>
      <c r="B7" s="161">
        <v>8</v>
      </c>
    </row>
    <row r="8" spans="1:2" x14ac:dyDescent="0.25">
      <c r="A8" s="133" t="s">
        <v>277</v>
      </c>
      <c r="B8" s="161">
        <v>2</v>
      </c>
    </row>
    <row r="9" spans="1:2" x14ac:dyDescent="0.25">
      <c r="A9" s="133" t="s">
        <v>150</v>
      </c>
      <c r="B9" s="161">
        <v>8</v>
      </c>
    </row>
    <row r="10" spans="1:2" x14ac:dyDescent="0.25">
      <c r="A10" s="133" t="s">
        <v>872</v>
      </c>
      <c r="B10" s="161">
        <v>16</v>
      </c>
    </row>
    <row r="11" spans="1:2" x14ac:dyDescent="0.25">
      <c r="A11" s="133" t="s">
        <v>362</v>
      </c>
      <c r="B11" s="161">
        <v>11</v>
      </c>
    </row>
    <row r="12" spans="1:2" x14ac:dyDescent="0.25">
      <c r="A12" s="133" t="s">
        <v>226</v>
      </c>
      <c r="B12" s="161">
        <v>2</v>
      </c>
    </row>
    <row r="13" spans="1:2" x14ac:dyDescent="0.25">
      <c r="A13" s="133" t="s">
        <v>67</v>
      </c>
      <c r="B13" s="161">
        <v>31</v>
      </c>
    </row>
    <row r="14" spans="1:2" x14ac:dyDescent="0.25">
      <c r="A14" s="133" t="s">
        <v>112</v>
      </c>
      <c r="B14" s="161">
        <v>14</v>
      </c>
    </row>
    <row r="15" spans="1:2" x14ac:dyDescent="0.25">
      <c r="A15" s="133" t="s">
        <v>168</v>
      </c>
      <c r="B15" s="161">
        <v>3</v>
      </c>
    </row>
    <row r="16" spans="1:2" x14ac:dyDescent="0.25">
      <c r="A16" s="133" t="s">
        <v>317</v>
      </c>
      <c r="B16" s="162">
        <v>1</v>
      </c>
    </row>
    <row r="17" spans="1:2" x14ac:dyDescent="0.25">
      <c r="A17" s="133" t="s">
        <v>873</v>
      </c>
      <c r="B17" s="162" t="s">
        <v>874</v>
      </c>
    </row>
    <row r="18" spans="1:2" x14ac:dyDescent="0.25">
      <c r="A18" s="133" t="s">
        <v>875</v>
      </c>
      <c r="B18" s="161">
        <v>2</v>
      </c>
    </row>
    <row r="19" spans="1:2" x14ac:dyDescent="0.25">
      <c r="A19" s="133" t="s">
        <v>985</v>
      </c>
      <c r="B19" s="161">
        <v>8</v>
      </c>
    </row>
    <row r="20" spans="1:2" x14ac:dyDescent="0.25">
      <c r="A20" s="133" t="s">
        <v>139</v>
      </c>
      <c r="B20" s="161">
        <v>3</v>
      </c>
    </row>
    <row r="21" spans="1:2" x14ac:dyDescent="0.25">
      <c r="A21" s="133" t="s">
        <v>209</v>
      </c>
      <c r="B21" s="161">
        <v>10</v>
      </c>
    </row>
    <row r="22" spans="1:2" x14ac:dyDescent="0.25">
      <c r="A22" s="133" t="s">
        <v>48</v>
      </c>
      <c r="B22" s="161">
        <v>6</v>
      </c>
    </row>
    <row r="23" spans="1:2" x14ac:dyDescent="0.25">
      <c r="A23" s="133" t="s">
        <v>211</v>
      </c>
      <c r="B23" s="161">
        <v>23</v>
      </c>
    </row>
    <row r="24" spans="1:2" x14ac:dyDescent="0.25">
      <c r="A24" s="133" t="s">
        <v>986</v>
      </c>
      <c r="B24" s="161">
        <v>1</v>
      </c>
    </row>
    <row r="25" spans="1:2" x14ac:dyDescent="0.25">
      <c r="A25" s="133" t="s">
        <v>221</v>
      </c>
      <c r="B25" s="161">
        <v>1</v>
      </c>
    </row>
    <row r="26" spans="1:2" x14ac:dyDescent="0.25">
      <c r="A26" s="133" t="s">
        <v>230</v>
      </c>
      <c r="B26" s="161">
        <v>6</v>
      </c>
    </row>
    <row r="27" spans="1:2" x14ac:dyDescent="0.25">
      <c r="A27" s="133" t="s">
        <v>374</v>
      </c>
      <c r="B27" s="161">
        <v>2</v>
      </c>
    </row>
    <row r="28" spans="1:2" x14ac:dyDescent="0.25">
      <c r="A28" s="133" t="s">
        <v>104</v>
      </c>
      <c r="B28" s="161">
        <v>14</v>
      </c>
    </row>
    <row r="29" spans="1:2" x14ac:dyDescent="0.25">
      <c r="A29" s="133" t="s">
        <v>349</v>
      </c>
      <c r="B29" s="161">
        <v>4</v>
      </c>
    </row>
    <row r="30" spans="1:2" x14ac:dyDescent="0.25">
      <c r="A30" s="133" t="s">
        <v>220</v>
      </c>
      <c r="B30" s="161">
        <v>0</v>
      </c>
    </row>
    <row r="31" spans="1:2" x14ac:dyDescent="0.25">
      <c r="A31" s="133" t="s">
        <v>269</v>
      </c>
      <c r="B31" s="161">
        <v>11</v>
      </c>
    </row>
    <row r="32" spans="1:2" x14ac:dyDescent="0.25">
      <c r="A32" s="133" t="s">
        <v>201</v>
      </c>
      <c r="B32" s="161">
        <v>14</v>
      </c>
    </row>
    <row r="33" spans="1:2" x14ac:dyDescent="0.25">
      <c r="A33" s="133" t="s">
        <v>199</v>
      </c>
      <c r="B33" s="161">
        <v>6</v>
      </c>
    </row>
    <row r="34" spans="1:2" x14ac:dyDescent="0.25">
      <c r="A34" s="133" t="s">
        <v>186</v>
      </c>
      <c r="B34" s="161">
        <v>11</v>
      </c>
    </row>
    <row r="35" spans="1:2" x14ac:dyDescent="0.25">
      <c r="A35" s="133" t="s">
        <v>167</v>
      </c>
      <c r="B35" s="161">
        <v>29</v>
      </c>
    </row>
    <row r="36" spans="1:2" x14ac:dyDescent="0.25">
      <c r="A36" s="133" t="s">
        <v>876</v>
      </c>
      <c r="B36" s="161">
        <v>32</v>
      </c>
    </row>
    <row r="37" spans="1:2" x14ac:dyDescent="0.25">
      <c r="A37" s="133" t="s">
        <v>97</v>
      </c>
      <c r="B37" s="161">
        <v>4</v>
      </c>
    </row>
    <row r="38" spans="1:2" x14ac:dyDescent="0.25">
      <c r="A38" s="133" t="s">
        <v>134</v>
      </c>
      <c r="B38" s="161">
        <v>4</v>
      </c>
    </row>
    <row r="39" spans="1:2" x14ac:dyDescent="0.25">
      <c r="A39" s="133" t="s">
        <v>125</v>
      </c>
      <c r="B39" s="161">
        <v>0</v>
      </c>
    </row>
    <row r="40" spans="1:2" x14ac:dyDescent="0.25">
      <c r="A40" s="134" t="s">
        <v>57</v>
      </c>
      <c r="B40" s="163">
        <v>0</v>
      </c>
    </row>
    <row r="41" spans="1:2" x14ac:dyDescent="0.25">
      <c r="A41" s="133" t="s">
        <v>193</v>
      </c>
      <c r="B41" s="161">
        <v>3</v>
      </c>
    </row>
    <row r="42" spans="1:2" x14ac:dyDescent="0.25">
      <c r="A42" s="133" t="s">
        <v>59</v>
      </c>
      <c r="B42" s="161">
        <v>22</v>
      </c>
    </row>
    <row r="43" spans="1:2" x14ac:dyDescent="0.25">
      <c r="A43" s="133" t="s">
        <v>538</v>
      </c>
      <c r="B43" s="161">
        <v>5</v>
      </c>
    </row>
    <row r="44" spans="1:2" x14ac:dyDescent="0.25">
      <c r="A44" s="133" t="s">
        <v>524</v>
      </c>
      <c r="B44" s="161">
        <v>10</v>
      </c>
    </row>
    <row r="45" spans="1:2" x14ac:dyDescent="0.25">
      <c r="A45" s="133" t="s">
        <v>70</v>
      </c>
      <c r="B45" s="161">
        <v>2</v>
      </c>
    </row>
    <row r="46" spans="1:2" x14ac:dyDescent="0.25">
      <c r="A46" s="133" t="s">
        <v>161</v>
      </c>
      <c r="B46" s="161">
        <v>13</v>
      </c>
    </row>
    <row r="47" spans="1:2" x14ac:dyDescent="0.25">
      <c r="A47" s="133" t="s">
        <v>74</v>
      </c>
      <c r="B47" s="161">
        <v>9</v>
      </c>
    </row>
    <row r="48" spans="1:2" x14ac:dyDescent="0.25">
      <c r="A48" s="135" t="s">
        <v>308</v>
      </c>
      <c r="B48" s="164">
        <v>5</v>
      </c>
    </row>
    <row r="49" spans="1:2" x14ac:dyDescent="0.25">
      <c r="A49" s="135" t="s">
        <v>291</v>
      </c>
      <c r="B49" s="164">
        <v>10</v>
      </c>
    </row>
    <row r="50" spans="1:2" x14ac:dyDescent="0.25">
      <c r="A50" s="135" t="s">
        <v>877</v>
      </c>
      <c r="B50" s="164">
        <v>9</v>
      </c>
    </row>
    <row r="51" spans="1:2" x14ac:dyDescent="0.25">
      <c r="A51" s="135" t="s">
        <v>228</v>
      </c>
      <c r="B51" s="164">
        <v>8</v>
      </c>
    </row>
    <row r="52" spans="1:2" x14ac:dyDescent="0.25">
      <c r="A52" s="135" t="s">
        <v>878</v>
      </c>
      <c r="B52" s="164">
        <v>0</v>
      </c>
    </row>
    <row r="53" spans="1:2" x14ac:dyDescent="0.25">
      <c r="A53" s="133" t="s">
        <v>879</v>
      </c>
      <c r="B53" s="161">
        <v>32</v>
      </c>
    </row>
    <row r="54" spans="1:2" x14ac:dyDescent="0.25">
      <c r="A54" s="133" t="s">
        <v>880</v>
      </c>
      <c r="B54" s="161">
        <v>26</v>
      </c>
    </row>
    <row r="55" spans="1:2" x14ac:dyDescent="0.25">
      <c r="A55" s="133" t="s">
        <v>185</v>
      </c>
      <c r="B55" s="161">
        <v>3</v>
      </c>
    </row>
    <row r="56" spans="1:2" x14ac:dyDescent="0.25">
      <c r="A56" s="134" t="s">
        <v>967</v>
      </c>
      <c r="B56" s="163">
        <v>10</v>
      </c>
    </row>
    <row r="57" spans="1:2" x14ac:dyDescent="0.25">
      <c r="A57" s="133" t="s">
        <v>243</v>
      </c>
      <c r="B57" s="161">
        <v>2</v>
      </c>
    </row>
    <row r="58" spans="1:2" x14ac:dyDescent="0.25">
      <c r="A58" s="133" t="s">
        <v>14</v>
      </c>
      <c r="B58" s="161">
        <v>14</v>
      </c>
    </row>
    <row r="59" spans="1:2" x14ac:dyDescent="0.25">
      <c r="A59" s="133" t="s">
        <v>305</v>
      </c>
      <c r="B59" s="161">
        <v>8</v>
      </c>
    </row>
    <row r="60" spans="1:2" x14ac:dyDescent="0.25">
      <c r="A60" s="133" t="s">
        <v>366</v>
      </c>
      <c r="B60" s="161">
        <v>2</v>
      </c>
    </row>
    <row r="61" spans="1:2" x14ac:dyDescent="0.25">
      <c r="A61" s="133" t="s">
        <v>881</v>
      </c>
      <c r="B61" s="161">
        <v>5</v>
      </c>
    </row>
    <row r="62" spans="1:2" x14ac:dyDescent="0.25">
      <c r="A62" s="133" t="s">
        <v>365</v>
      </c>
      <c r="B62" s="161">
        <v>4</v>
      </c>
    </row>
    <row r="63" spans="1:2" x14ac:dyDescent="0.25">
      <c r="A63" s="133" t="s">
        <v>882</v>
      </c>
      <c r="B63" s="161">
        <v>5</v>
      </c>
    </row>
    <row r="64" spans="1:2" x14ac:dyDescent="0.25">
      <c r="A64" s="133" t="s">
        <v>883</v>
      </c>
      <c r="B64" s="161">
        <v>6</v>
      </c>
    </row>
    <row r="65" spans="1:2" x14ac:dyDescent="0.25">
      <c r="A65" s="133" t="s">
        <v>182</v>
      </c>
      <c r="B65" s="161">
        <v>5</v>
      </c>
    </row>
    <row r="66" spans="1:2" x14ac:dyDescent="0.25">
      <c r="A66" s="133" t="s">
        <v>280</v>
      </c>
      <c r="B66" s="161">
        <v>6</v>
      </c>
    </row>
    <row r="67" spans="1:2" x14ac:dyDescent="0.25">
      <c r="A67" s="133" t="s">
        <v>884</v>
      </c>
      <c r="B67" s="161">
        <v>3</v>
      </c>
    </row>
    <row r="68" spans="1:2" x14ac:dyDescent="0.25">
      <c r="A68" s="133" t="s">
        <v>311</v>
      </c>
      <c r="B68" s="161">
        <v>13</v>
      </c>
    </row>
    <row r="69" spans="1:2" x14ac:dyDescent="0.25">
      <c r="A69" s="133" t="s">
        <v>370</v>
      </c>
      <c r="B69" s="161">
        <v>10</v>
      </c>
    </row>
    <row r="70" spans="1:2" x14ac:dyDescent="0.25">
      <c r="A70" s="134" t="s">
        <v>885</v>
      </c>
      <c r="B70" s="163">
        <v>0</v>
      </c>
    </row>
    <row r="71" spans="1:2" x14ac:dyDescent="0.25">
      <c r="A71" s="133" t="s">
        <v>198</v>
      </c>
      <c r="B71" s="161">
        <v>16</v>
      </c>
    </row>
    <row r="72" spans="1:2" x14ac:dyDescent="0.25">
      <c r="A72" s="133" t="s">
        <v>322</v>
      </c>
      <c r="B72" s="161">
        <v>0</v>
      </c>
    </row>
    <row r="73" spans="1:2" x14ac:dyDescent="0.25">
      <c r="A73" s="133" t="s">
        <v>371</v>
      </c>
      <c r="B73" s="161">
        <v>10</v>
      </c>
    </row>
    <row r="74" spans="1:2" x14ac:dyDescent="0.25">
      <c r="A74" s="133" t="s">
        <v>23</v>
      </c>
      <c r="B74" s="161">
        <v>4</v>
      </c>
    </row>
    <row r="75" spans="1:2" x14ac:dyDescent="0.25">
      <c r="A75" s="135" t="s">
        <v>968</v>
      </c>
      <c r="B75" s="164">
        <v>15</v>
      </c>
    </row>
    <row r="76" spans="1:2" x14ac:dyDescent="0.25">
      <c r="A76" s="135" t="s">
        <v>369</v>
      </c>
      <c r="B76" s="164">
        <v>11</v>
      </c>
    </row>
    <row r="77" spans="1:2" x14ac:dyDescent="0.25">
      <c r="A77" s="135" t="s">
        <v>289</v>
      </c>
      <c r="B77" s="164">
        <v>2</v>
      </c>
    </row>
    <row r="78" spans="1:2" x14ac:dyDescent="0.25">
      <c r="A78" s="135" t="s">
        <v>886</v>
      </c>
      <c r="B78" s="164">
        <v>1</v>
      </c>
    </row>
    <row r="79" spans="1:2" x14ac:dyDescent="0.25">
      <c r="A79" s="135" t="s">
        <v>301</v>
      </c>
      <c r="B79" s="164">
        <v>1</v>
      </c>
    </row>
    <row r="80" spans="1:2" x14ac:dyDescent="0.25">
      <c r="A80" s="135" t="s">
        <v>176</v>
      </c>
      <c r="B80" s="164">
        <v>16</v>
      </c>
    </row>
    <row r="81" spans="1:2" x14ac:dyDescent="0.25">
      <c r="A81" s="135" t="s">
        <v>171</v>
      </c>
      <c r="B81" s="164">
        <v>28</v>
      </c>
    </row>
    <row r="82" spans="1:2" x14ac:dyDescent="0.25">
      <c r="A82" s="133" t="s">
        <v>133</v>
      </c>
      <c r="B82" s="161">
        <v>7</v>
      </c>
    </row>
    <row r="83" spans="1:2" x14ac:dyDescent="0.25">
      <c r="A83" s="133" t="s">
        <v>318</v>
      </c>
      <c r="B83" s="161">
        <v>18</v>
      </c>
    </row>
    <row r="84" spans="1:2" x14ac:dyDescent="0.25">
      <c r="A84" s="133" t="s">
        <v>58</v>
      </c>
      <c r="B84" s="161">
        <v>3</v>
      </c>
    </row>
    <row r="85" spans="1:2" x14ac:dyDescent="0.25">
      <c r="A85" s="133" t="s">
        <v>361</v>
      </c>
      <c r="B85" s="161">
        <v>1</v>
      </c>
    </row>
    <row r="86" spans="1:2" x14ac:dyDescent="0.25">
      <c r="A86" s="133" t="s">
        <v>887</v>
      </c>
      <c r="B86" s="161">
        <v>18</v>
      </c>
    </row>
    <row r="87" spans="1:2" x14ac:dyDescent="0.25">
      <c r="A87" s="133" t="s">
        <v>141</v>
      </c>
      <c r="B87" s="161">
        <v>6</v>
      </c>
    </row>
    <row r="88" spans="1:2" x14ac:dyDescent="0.25">
      <c r="A88" s="133" t="s">
        <v>15</v>
      </c>
      <c r="B88" s="161">
        <v>33</v>
      </c>
    </row>
    <row r="89" spans="1:2" x14ac:dyDescent="0.25">
      <c r="A89" s="135" t="s">
        <v>286</v>
      </c>
      <c r="B89" s="164">
        <v>1</v>
      </c>
    </row>
    <row r="90" spans="1:2" x14ac:dyDescent="0.25">
      <c r="A90" s="133" t="s">
        <v>363</v>
      </c>
      <c r="B90" s="161">
        <v>3</v>
      </c>
    </row>
    <row r="91" spans="1:2" x14ac:dyDescent="0.25">
      <c r="A91" s="133" t="s">
        <v>364</v>
      </c>
      <c r="B91" s="161">
        <v>6</v>
      </c>
    </row>
    <row r="92" spans="1:2" x14ac:dyDescent="0.25">
      <c r="A92" s="133" t="s">
        <v>274</v>
      </c>
      <c r="B92" s="161">
        <v>11</v>
      </c>
    </row>
    <row r="93" spans="1:2" x14ac:dyDescent="0.25">
      <c r="A93" s="133" t="s">
        <v>285</v>
      </c>
      <c r="B93" s="161">
        <v>11</v>
      </c>
    </row>
    <row r="94" spans="1:2" x14ac:dyDescent="0.25">
      <c r="A94" s="133" t="s">
        <v>148</v>
      </c>
      <c r="B94" s="161">
        <v>10</v>
      </c>
    </row>
    <row r="95" spans="1:2" x14ac:dyDescent="0.25">
      <c r="A95" s="133" t="s">
        <v>888</v>
      </c>
      <c r="B95" s="161">
        <v>17</v>
      </c>
    </row>
    <row r="96" spans="1:2" x14ac:dyDescent="0.25">
      <c r="A96" s="133" t="s">
        <v>359</v>
      </c>
      <c r="B96" s="161">
        <v>8</v>
      </c>
    </row>
    <row r="97" spans="1:2" x14ac:dyDescent="0.25">
      <c r="A97" s="133" t="s">
        <v>315</v>
      </c>
      <c r="B97" s="161">
        <v>3</v>
      </c>
    </row>
    <row r="98" spans="1:2" x14ac:dyDescent="0.25">
      <c r="A98" s="133" t="s">
        <v>30</v>
      </c>
      <c r="B98" s="161">
        <v>28</v>
      </c>
    </row>
    <row r="99" spans="1:2" x14ac:dyDescent="0.25">
      <c r="A99" s="133" t="s">
        <v>194</v>
      </c>
      <c r="B99" s="161">
        <v>7</v>
      </c>
    </row>
    <row r="100" spans="1:2" x14ac:dyDescent="0.25">
      <c r="A100" s="133" t="s">
        <v>103</v>
      </c>
      <c r="B100" s="161">
        <v>12</v>
      </c>
    </row>
    <row r="101" spans="1:2" x14ac:dyDescent="0.25">
      <c r="A101" s="133" t="s">
        <v>87</v>
      </c>
      <c r="B101" s="161">
        <v>6</v>
      </c>
    </row>
    <row r="102" spans="1:2" x14ac:dyDescent="0.25">
      <c r="A102" s="133" t="s">
        <v>197</v>
      </c>
      <c r="B102" s="161">
        <v>12</v>
      </c>
    </row>
    <row r="103" spans="1:2" x14ac:dyDescent="0.25">
      <c r="A103" s="143" t="s">
        <v>357</v>
      </c>
      <c r="B103" s="159">
        <v>2</v>
      </c>
    </row>
    <row r="104" spans="1:2" x14ac:dyDescent="0.25">
      <c r="A104" s="133" t="s">
        <v>354</v>
      </c>
      <c r="B104" s="161">
        <v>9</v>
      </c>
    </row>
    <row r="105" spans="1:2" x14ac:dyDescent="0.25">
      <c r="A105" s="133" t="s">
        <v>222</v>
      </c>
      <c r="B105" s="161">
        <v>7</v>
      </c>
    </row>
    <row r="106" spans="1:2" x14ac:dyDescent="0.25">
      <c r="A106" s="133" t="s">
        <v>206</v>
      </c>
      <c r="B106" s="161">
        <v>23</v>
      </c>
    </row>
    <row r="107" spans="1:2" x14ac:dyDescent="0.25">
      <c r="A107" s="133" t="s">
        <v>56</v>
      </c>
      <c r="B107" s="161">
        <v>3</v>
      </c>
    </row>
    <row r="108" spans="1:2" x14ac:dyDescent="0.25">
      <c r="A108" s="133" t="s">
        <v>889</v>
      </c>
      <c r="B108" s="161">
        <v>1</v>
      </c>
    </row>
    <row r="109" spans="1:2" x14ac:dyDescent="0.25">
      <c r="A109" s="133" t="s">
        <v>333</v>
      </c>
      <c r="B109" s="161">
        <v>0</v>
      </c>
    </row>
    <row r="110" spans="1:2" x14ac:dyDescent="0.25">
      <c r="A110" s="133" t="s">
        <v>373</v>
      </c>
      <c r="B110" s="161">
        <v>4</v>
      </c>
    </row>
    <row r="111" spans="1:2" x14ac:dyDescent="0.25">
      <c r="A111" s="133" t="s">
        <v>140</v>
      </c>
      <c r="B111" s="161">
        <v>4</v>
      </c>
    </row>
    <row r="112" spans="1:2" x14ac:dyDescent="0.25">
      <c r="A112" s="133" t="s">
        <v>273</v>
      </c>
      <c r="B112" s="161">
        <v>7</v>
      </c>
    </row>
    <row r="113" spans="1:2" x14ac:dyDescent="0.25">
      <c r="A113" s="133" t="s">
        <v>272</v>
      </c>
      <c r="B113" s="161">
        <v>12</v>
      </c>
    </row>
    <row r="114" spans="1:2" x14ac:dyDescent="0.25">
      <c r="A114" s="133" t="s">
        <v>63</v>
      </c>
      <c r="B114" s="161">
        <v>6</v>
      </c>
    </row>
    <row r="115" spans="1:2" x14ac:dyDescent="0.25">
      <c r="A115" s="133" t="s">
        <v>231</v>
      </c>
      <c r="B115" s="161">
        <v>2</v>
      </c>
    </row>
    <row r="116" spans="1:2" x14ac:dyDescent="0.25">
      <c r="A116" s="133" t="s">
        <v>91</v>
      </c>
      <c r="B116" s="161">
        <v>10</v>
      </c>
    </row>
    <row r="117" spans="1:2" x14ac:dyDescent="0.25">
      <c r="A117" s="133" t="s">
        <v>270</v>
      </c>
      <c r="B117" s="161">
        <v>5</v>
      </c>
    </row>
    <row r="118" spans="1:2" x14ac:dyDescent="0.25">
      <c r="A118" s="133" t="s">
        <v>155</v>
      </c>
      <c r="B118" s="161">
        <v>5</v>
      </c>
    </row>
    <row r="119" spans="1:2" x14ac:dyDescent="0.25">
      <c r="A119" s="135" t="s">
        <v>890</v>
      </c>
      <c r="B119" s="164">
        <v>1</v>
      </c>
    </row>
    <row r="120" spans="1:2" x14ac:dyDescent="0.25">
      <c r="A120" s="135" t="s">
        <v>969</v>
      </c>
      <c r="B120" s="164">
        <v>12</v>
      </c>
    </row>
    <row r="121" spans="1:2" x14ac:dyDescent="0.25">
      <c r="A121" s="135" t="s">
        <v>891</v>
      </c>
      <c r="B121" s="164">
        <v>11</v>
      </c>
    </row>
    <row r="122" spans="1:2" x14ac:dyDescent="0.25">
      <c r="A122" s="135" t="s">
        <v>92</v>
      </c>
      <c r="B122" s="164">
        <v>2</v>
      </c>
    </row>
    <row r="123" spans="1:2" x14ac:dyDescent="0.25">
      <c r="A123" s="135" t="s">
        <v>294</v>
      </c>
      <c r="B123" s="164">
        <v>10</v>
      </c>
    </row>
    <row r="124" spans="1:2" x14ac:dyDescent="0.25">
      <c r="A124" s="135" t="s">
        <v>264</v>
      </c>
      <c r="B124" s="164">
        <v>5</v>
      </c>
    </row>
    <row r="125" spans="1:2" x14ac:dyDescent="0.25">
      <c r="A125" s="135" t="s">
        <v>970</v>
      </c>
      <c r="B125" s="164">
        <v>5</v>
      </c>
    </row>
    <row r="126" spans="1:2" x14ac:dyDescent="0.25">
      <c r="A126" s="135" t="s">
        <v>242</v>
      </c>
      <c r="B126" s="164">
        <v>2</v>
      </c>
    </row>
    <row r="127" spans="1:2" x14ac:dyDescent="0.25">
      <c r="A127" s="135" t="s">
        <v>892</v>
      </c>
      <c r="B127" s="164">
        <v>10</v>
      </c>
    </row>
    <row r="128" spans="1:2" x14ac:dyDescent="0.25">
      <c r="A128" s="135" t="s">
        <v>381</v>
      </c>
      <c r="B128" s="164">
        <v>17</v>
      </c>
    </row>
    <row r="129" spans="1:2" x14ac:dyDescent="0.25">
      <c r="A129" s="135" t="s">
        <v>893</v>
      </c>
      <c r="B129" s="164">
        <v>14</v>
      </c>
    </row>
    <row r="130" spans="1:2" x14ac:dyDescent="0.25">
      <c r="A130" s="135" t="s">
        <v>456</v>
      </c>
      <c r="B130" s="164">
        <v>14</v>
      </c>
    </row>
    <row r="131" spans="1:2" x14ac:dyDescent="0.25">
      <c r="A131" s="135" t="s">
        <v>276</v>
      </c>
      <c r="B131" s="164">
        <v>2</v>
      </c>
    </row>
    <row r="132" spans="1:2" x14ac:dyDescent="0.25">
      <c r="A132" s="135" t="s">
        <v>187</v>
      </c>
      <c r="B132" s="164">
        <v>0</v>
      </c>
    </row>
    <row r="133" spans="1:2" x14ac:dyDescent="0.25">
      <c r="A133" s="135" t="s">
        <v>81</v>
      </c>
      <c r="B133" s="164">
        <v>4</v>
      </c>
    </row>
    <row r="134" spans="1:2" x14ac:dyDescent="0.25">
      <c r="A134" s="135" t="s">
        <v>971</v>
      </c>
      <c r="B134" s="164">
        <v>2</v>
      </c>
    </row>
    <row r="135" spans="1:2" x14ac:dyDescent="0.25">
      <c r="A135" s="133" t="s">
        <v>95</v>
      </c>
      <c r="B135" s="161">
        <v>1</v>
      </c>
    </row>
    <row r="136" spans="1:2" x14ac:dyDescent="0.25">
      <c r="A136" s="134" t="s">
        <v>107</v>
      </c>
      <c r="B136" s="163">
        <v>13</v>
      </c>
    </row>
    <row r="137" spans="1:2" x14ac:dyDescent="0.25">
      <c r="A137" s="133" t="s">
        <v>894</v>
      </c>
      <c r="B137" s="161">
        <v>4</v>
      </c>
    </row>
    <row r="138" spans="1:2" x14ac:dyDescent="0.25">
      <c r="A138" s="133" t="s">
        <v>190</v>
      </c>
      <c r="B138" s="161">
        <v>2</v>
      </c>
    </row>
    <row r="139" spans="1:2" x14ac:dyDescent="0.25">
      <c r="A139" s="133" t="s">
        <v>55</v>
      </c>
      <c r="B139" s="161">
        <v>15</v>
      </c>
    </row>
    <row r="140" spans="1:2" x14ac:dyDescent="0.25">
      <c r="A140" s="133" t="s">
        <v>169</v>
      </c>
      <c r="B140" s="161">
        <v>5</v>
      </c>
    </row>
    <row r="141" spans="1:2" x14ac:dyDescent="0.25">
      <c r="A141" s="133" t="s">
        <v>299</v>
      </c>
      <c r="B141" s="161">
        <v>3</v>
      </c>
    </row>
    <row r="142" spans="1:2" x14ac:dyDescent="0.25">
      <c r="A142" s="133" t="s">
        <v>109</v>
      </c>
      <c r="B142" s="161">
        <v>11</v>
      </c>
    </row>
    <row r="143" spans="1:2" x14ac:dyDescent="0.25">
      <c r="A143" s="133" t="s">
        <v>76</v>
      </c>
      <c r="B143" s="161">
        <v>7</v>
      </c>
    </row>
    <row r="144" spans="1:2" x14ac:dyDescent="0.25">
      <c r="A144" s="133" t="s">
        <v>98</v>
      </c>
      <c r="B144" s="161">
        <v>13</v>
      </c>
    </row>
    <row r="145" spans="1:2" x14ac:dyDescent="0.25">
      <c r="A145" s="133" t="s">
        <v>210</v>
      </c>
      <c r="B145" s="161">
        <v>2</v>
      </c>
    </row>
    <row r="146" spans="1:2" x14ac:dyDescent="0.25">
      <c r="A146" s="133" t="s">
        <v>312</v>
      </c>
      <c r="B146" s="161">
        <v>16</v>
      </c>
    </row>
    <row r="147" spans="1:2" x14ac:dyDescent="0.25">
      <c r="A147" s="133" t="s">
        <v>266</v>
      </c>
      <c r="B147" s="161">
        <v>4</v>
      </c>
    </row>
    <row r="148" spans="1:2" x14ac:dyDescent="0.25">
      <c r="A148" s="133" t="s">
        <v>90</v>
      </c>
      <c r="B148" s="161">
        <v>4</v>
      </c>
    </row>
    <row r="149" spans="1:2" x14ac:dyDescent="0.25">
      <c r="A149" s="133" t="s">
        <v>306</v>
      </c>
      <c r="B149" s="161">
        <v>2</v>
      </c>
    </row>
    <row r="150" spans="1:2" x14ac:dyDescent="0.25">
      <c r="A150" s="133" t="s">
        <v>267</v>
      </c>
      <c r="B150" s="161">
        <v>9</v>
      </c>
    </row>
    <row r="151" spans="1:2" x14ac:dyDescent="0.25">
      <c r="A151" s="133" t="s">
        <v>378</v>
      </c>
      <c r="B151" s="161">
        <v>4</v>
      </c>
    </row>
    <row r="152" spans="1:2" x14ac:dyDescent="0.25">
      <c r="A152" s="135" t="s">
        <v>895</v>
      </c>
      <c r="B152" s="164">
        <v>2</v>
      </c>
    </row>
    <row r="153" spans="1:2" x14ac:dyDescent="0.25">
      <c r="A153" s="135" t="s">
        <v>379</v>
      </c>
      <c r="B153" s="164">
        <v>11</v>
      </c>
    </row>
    <row r="154" spans="1:2" x14ac:dyDescent="0.25">
      <c r="A154" s="135" t="s">
        <v>502</v>
      </c>
      <c r="B154" s="164">
        <v>92</v>
      </c>
    </row>
    <row r="155" spans="1:2" x14ac:dyDescent="0.25">
      <c r="A155" s="135" t="s">
        <v>896</v>
      </c>
      <c r="B155" s="164">
        <v>0</v>
      </c>
    </row>
    <row r="156" spans="1:2" x14ac:dyDescent="0.25">
      <c r="A156" s="135" t="s">
        <v>325</v>
      </c>
      <c r="B156" s="164">
        <v>6</v>
      </c>
    </row>
    <row r="157" spans="1:2" x14ac:dyDescent="0.25">
      <c r="A157" s="135" t="s">
        <v>51</v>
      </c>
      <c r="B157" s="164">
        <v>10</v>
      </c>
    </row>
    <row r="158" spans="1:2" x14ac:dyDescent="0.25">
      <c r="A158" s="135" t="s">
        <v>53</v>
      </c>
      <c r="B158" s="164">
        <v>21</v>
      </c>
    </row>
    <row r="159" spans="1:2" x14ac:dyDescent="0.25">
      <c r="A159" s="135" t="s">
        <v>203</v>
      </c>
      <c r="B159" s="164">
        <v>8</v>
      </c>
    </row>
    <row r="160" spans="1:2" x14ac:dyDescent="0.25">
      <c r="A160" s="135" t="s">
        <v>897</v>
      </c>
      <c r="B160" s="164">
        <v>4</v>
      </c>
    </row>
    <row r="161" spans="1:2" x14ac:dyDescent="0.25">
      <c r="A161" s="135" t="s">
        <v>111</v>
      </c>
      <c r="B161" s="164">
        <v>20</v>
      </c>
    </row>
    <row r="162" spans="1:2" x14ac:dyDescent="0.25">
      <c r="A162" s="135" t="s">
        <v>898</v>
      </c>
      <c r="B162" s="164">
        <v>5</v>
      </c>
    </row>
    <row r="163" spans="1:2" x14ac:dyDescent="0.25">
      <c r="A163" s="135" t="s">
        <v>135</v>
      </c>
      <c r="B163" s="164">
        <v>3</v>
      </c>
    </row>
    <row r="164" spans="1:2" x14ac:dyDescent="0.25">
      <c r="A164" s="135" t="s">
        <v>350</v>
      </c>
      <c r="B164" s="164">
        <v>5</v>
      </c>
    </row>
    <row r="165" spans="1:2" x14ac:dyDescent="0.25">
      <c r="A165" s="135" t="s">
        <v>899</v>
      </c>
      <c r="B165" s="164">
        <v>0</v>
      </c>
    </row>
    <row r="166" spans="1:2" x14ac:dyDescent="0.25">
      <c r="A166" s="135" t="s">
        <v>229</v>
      </c>
      <c r="B166" s="164">
        <v>8</v>
      </c>
    </row>
    <row r="167" spans="1:2" x14ac:dyDescent="0.25">
      <c r="A167" s="135" t="s">
        <v>428</v>
      </c>
      <c r="B167" s="164">
        <v>0</v>
      </c>
    </row>
    <row r="168" spans="1:2" x14ac:dyDescent="0.25">
      <c r="A168" s="135" t="s">
        <v>178</v>
      </c>
      <c r="B168" s="164">
        <v>27</v>
      </c>
    </row>
    <row r="169" spans="1:2" x14ac:dyDescent="0.25">
      <c r="A169" s="135" t="s">
        <v>253</v>
      </c>
      <c r="B169" s="164">
        <v>5</v>
      </c>
    </row>
    <row r="170" spans="1:2" x14ac:dyDescent="0.25">
      <c r="A170" s="135" t="s">
        <v>900</v>
      </c>
      <c r="B170" s="164">
        <v>1</v>
      </c>
    </row>
    <row r="171" spans="1:2" x14ac:dyDescent="0.25">
      <c r="A171" s="135" t="s">
        <v>348</v>
      </c>
      <c r="B171" s="164">
        <v>7</v>
      </c>
    </row>
    <row r="172" spans="1:2" x14ac:dyDescent="0.25">
      <c r="A172" s="135" t="s">
        <v>336</v>
      </c>
      <c r="B172" s="164">
        <v>6</v>
      </c>
    </row>
    <row r="173" spans="1:2" x14ac:dyDescent="0.25">
      <c r="A173" s="135" t="s">
        <v>246</v>
      </c>
      <c r="B173" s="164">
        <v>1</v>
      </c>
    </row>
    <row r="174" spans="1:2" x14ac:dyDescent="0.25">
      <c r="A174" s="135" t="s">
        <v>901</v>
      </c>
      <c r="B174" s="164">
        <v>2</v>
      </c>
    </row>
    <row r="175" spans="1:2" x14ac:dyDescent="0.25">
      <c r="A175" s="135" t="s">
        <v>89</v>
      </c>
      <c r="B175" s="164">
        <v>17</v>
      </c>
    </row>
    <row r="176" spans="1:2" x14ac:dyDescent="0.25">
      <c r="A176" s="135" t="s">
        <v>300</v>
      </c>
      <c r="B176" s="164">
        <v>3</v>
      </c>
    </row>
    <row r="177" spans="1:2" x14ac:dyDescent="0.25">
      <c r="A177" s="135" t="s">
        <v>372</v>
      </c>
      <c r="B177" s="164">
        <v>3</v>
      </c>
    </row>
    <row r="178" spans="1:2" x14ac:dyDescent="0.25">
      <c r="A178" s="135" t="s">
        <v>902</v>
      </c>
      <c r="B178" s="164">
        <v>11</v>
      </c>
    </row>
    <row r="179" spans="1:2" x14ac:dyDescent="0.25">
      <c r="A179" s="135" t="s">
        <v>972</v>
      </c>
      <c r="B179" s="164">
        <v>0</v>
      </c>
    </row>
    <row r="180" spans="1:2" x14ac:dyDescent="0.25">
      <c r="A180" s="135" t="s">
        <v>842</v>
      </c>
      <c r="B180" s="164">
        <v>4</v>
      </c>
    </row>
    <row r="181" spans="1:2" x14ac:dyDescent="0.25">
      <c r="A181" s="136" t="s">
        <v>367</v>
      </c>
      <c r="B181" s="165">
        <v>10</v>
      </c>
    </row>
    <row r="182" spans="1:2" x14ac:dyDescent="0.25">
      <c r="A182" s="133" t="s">
        <v>321</v>
      </c>
      <c r="B182" s="161">
        <v>1</v>
      </c>
    </row>
    <row r="183" spans="1:2" x14ac:dyDescent="0.25">
      <c r="A183" s="133" t="s">
        <v>192</v>
      </c>
      <c r="B183" s="161">
        <v>5</v>
      </c>
    </row>
    <row r="184" spans="1:2" x14ac:dyDescent="0.25">
      <c r="A184" s="133" t="s">
        <v>279</v>
      </c>
      <c r="B184" s="161">
        <v>10</v>
      </c>
    </row>
    <row r="185" spans="1:2" x14ac:dyDescent="0.25">
      <c r="A185" s="133" t="s">
        <v>1007</v>
      </c>
      <c r="B185" s="161">
        <v>48</v>
      </c>
    </row>
    <row r="186" spans="1:2" x14ac:dyDescent="0.25">
      <c r="A186" s="133" t="s">
        <v>380</v>
      </c>
      <c r="B186" s="161">
        <v>17</v>
      </c>
    </row>
    <row r="187" spans="1:2" x14ac:dyDescent="0.25">
      <c r="A187" s="133" t="s">
        <v>247</v>
      </c>
      <c r="B187" s="161">
        <v>4</v>
      </c>
    </row>
    <row r="188" spans="1:2" x14ac:dyDescent="0.25">
      <c r="A188" s="133" t="s">
        <v>314</v>
      </c>
      <c r="B188" s="161">
        <v>3</v>
      </c>
    </row>
    <row r="189" spans="1:2" x14ac:dyDescent="0.25">
      <c r="A189" s="133" t="s">
        <v>223</v>
      </c>
      <c r="B189" s="161">
        <v>1</v>
      </c>
    </row>
    <row r="190" spans="1:2" x14ac:dyDescent="0.25">
      <c r="A190" s="133" t="s">
        <v>212</v>
      </c>
      <c r="B190" s="161">
        <v>27</v>
      </c>
    </row>
    <row r="191" spans="1:2" x14ac:dyDescent="0.25">
      <c r="A191" s="133" t="s">
        <v>195</v>
      </c>
      <c r="B191" s="161">
        <v>7</v>
      </c>
    </row>
    <row r="192" spans="1:2" x14ac:dyDescent="0.25">
      <c r="A192" s="133" t="s">
        <v>189</v>
      </c>
      <c r="B192" s="161">
        <v>4</v>
      </c>
    </row>
    <row r="193" spans="1:2" x14ac:dyDescent="0.25">
      <c r="A193" s="133" t="s">
        <v>219</v>
      </c>
      <c r="B193" s="161">
        <v>0</v>
      </c>
    </row>
    <row r="194" spans="1:2" x14ac:dyDescent="0.25">
      <c r="A194" s="133" t="s">
        <v>271</v>
      </c>
      <c r="B194" s="161">
        <v>11</v>
      </c>
    </row>
    <row r="195" spans="1:2" x14ac:dyDescent="0.25">
      <c r="A195" s="133" t="s">
        <v>156</v>
      </c>
      <c r="B195" s="161">
        <v>14</v>
      </c>
    </row>
    <row r="196" spans="1:2" x14ac:dyDescent="0.25">
      <c r="A196" s="133" t="s">
        <v>903</v>
      </c>
      <c r="B196" s="161">
        <v>0</v>
      </c>
    </row>
    <row r="197" spans="1:2" x14ac:dyDescent="0.25">
      <c r="A197" s="133" t="s">
        <v>75</v>
      </c>
      <c r="B197" s="161">
        <v>11</v>
      </c>
    </row>
    <row r="198" spans="1:2" x14ac:dyDescent="0.25">
      <c r="A198" s="133" t="s">
        <v>159</v>
      </c>
      <c r="B198" s="161">
        <v>3</v>
      </c>
    </row>
    <row r="199" spans="1:2" x14ac:dyDescent="0.25">
      <c r="A199" s="133" t="s">
        <v>181</v>
      </c>
      <c r="B199" s="161">
        <v>5</v>
      </c>
    </row>
    <row r="200" spans="1:2" x14ac:dyDescent="0.25">
      <c r="A200" s="148" t="s">
        <v>904</v>
      </c>
      <c r="B200" s="166">
        <v>2</v>
      </c>
    </row>
    <row r="201" spans="1:2" x14ac:dyDescent="0.25">
      <c r="A201" s="137" t="s">
        <v>251</v>
      </c>
      <c r="B201" s="161">
        <v>8</v>
      </c>
    </row>
    <row r="202" spans="1:2" x14ac:dyDescent="0.25">
      <c r="A202" s="137" t="s">
        <v>258</v>
      </c>
      <c r="B202" s="161">
        <v>10</v>
      </c>
    </row>
    <row r="203" spans="1:2" x14ac:dyDescent="0.25">
      <c r="A203" s="137" t="s">
        <v>208</v>
      </c>
      <c r="B203" s="161">
        <v>4</v>
      </c>
    </row>
    <row r="204" spans="1:2" x14ac:dyDescent="0.25">
      <c r="A204" s="137" t="s">
        <v>283</v>
      </c>
      <c r="B204" s="161">
        <v>21</v>
      </c>
    </row>
    <row r="205" spans="1:2" x14ac:dyDescent="0.25">
      <c r="A205" s="137" t="s">
        <v>254</v>
      </c>
      <c r="B205" s="161">
        <v>7</v>
      </c>
    </row>
    <row r="206" spans="1:2" x14ac:dyDescent="0.25">
      <c r="A206" s="137" t="s">
        <v>332</v>
      </c>
      <c r="B206" s="161">
        <v>3</v>
      </c>
    </row>
    <row r="207" spans="1:2" x14ac:dyDescent="0.25">
      <c r="A207" s="137" t="s">
        <v>255</v>
      </c>
      <c r="B207" s="161">
        <v>5</v>
      </c>
    </row>
    <row r="208" spans="1:2" x14ac:dyDescent="0.25">
      <c r="A208" s="137" t="s">
        <v>244</v>
      </c>
      <c r="B208" s="161">
        <v>8</v>
      </c>
    </row>
    <row r="209" spans="1:2" x14ac:dyDescent="0.25">
      <c r="A209" s="137" t="s">
        <v>335</v>
      </c>
      <c r="B209" s="161">
        <v>0</v>
      </c>
    </row>
    <row r="210" spans="1:2" x14ac:dyDescent="0.25">
      <c r="A210" s="137" t="s">
        <v>184</v>
      </c>
      <c r="B210" s="161">
        <v>2</v>
      </c>
    </row>
    <row r="211" spans="1:2" x14ac:dyDescent="0.25">
      <c r="A211" s="137" t="s">
        <v>54</v>
      </c>
      <c r="B211" s="161">
        <v>7</v>
      </c>
    </row>
    <row r="212" spans="1:2" x14ac:dyDescent="0.25">
      <c r="A212" s="137" t="s">
        <v>136</v>
      </c>
      <c r="B212" s="161">
        <v>9</v>
      </c>
    </row>
    <row r="213" spans="1:2" x14ac:dyDescent="0.25">
      <c r="A213" s="137" t="s">
        <v>905</v>
      </c>
      <c r="B213" s="161">
        <v>35</v>
      </c>
    </row>
    <row r="214" spans="1:2" x14ac:dyDescent="0.25">
      <c r="A214" s="137" t="s">
        <v>375</v>
      </c>
      <c r="B214" s="161">
        <v>5</v>
      </c>
    </row>
    <row r="215" spans="1:2" x14ac:dyDescent="0.25">
      <c r="A215" s="137" t="s">
        <v>906</v>
      </c>
      <c r="B215" s="161">
        <v>3</v>
      </c>
    </row>
    <row r="216" spans="1:2" x14ac:dyDescent="0.25">
      <c r="A216" s="137" t="s">
        <v>259</v>
      </c>
      <c r="B216" s="161">
        <v>22</v>
      </c>
    </row>
    <row r="217" spans="1:2" x14ac:dyDescent="0.25">
      <c r="A217" s="137" t="s">
        <v>297</v>
      </c>
      <c r="B217" s="161">
        <v>4</v>
      </c>
    </row>
    <row r="218" spans="1:2" x14ac:dyDescent="0.25">
      <c r="A218" s="137" t="s">
        <v>241</v>
      </c>
      <c r="B218" s="161">
        <v>3</v>
      </c>
    </row>
    <row r="219" spans="1:2" x14ac:dyDescent="0.25">
      <c r="A219" s="137" t="s">
        <v>907</v>
      </c>
      <c r="B219" s="161">
        <v>1</v>
      </c>
    </row>
    <row r="220" spans="1:2" x14ac:dyDescent="0.25">
      <c r="A220" s="137" t="s">
        <v>238</v>
      </c>
      <c r="B220" s="161">
        <v>2</v>
      </c>
    </row>
    <row r="221" spans="1:2" x14ac:dyDescent="0.25">
      <c r="A221" s="137" t="s">
        <v>16</v>
      </c>
      <c r="B221" s="161">
        <v>56</v>
      </c>
    </row>
    <row r="222" spans="1:2" x14ac:dyDescent="0.25">
      <c r="A222" s="137" t="s">
        <v>218</v>
      </c>
      <c r="B222" s="161">
        <v>9</v>
      </c>
    </row>
    <row r="223" spans="1:2" x14ac:dyDescent="0.25">
      <c r="A223" s="137" t="s">
        <v>316</v>
      </c>
      <c r="B223" s="161">
        <v>3</v>
      </c>
    </row>
    <row r="224" spans="1:2" x14ac:dyDescent="0.25">
      <c r="A224" s="138" t="s">
        <v>908</v>
      </c>
      <c r="B224" s="164">
        <v>4</v>
      </c>
    </row>
    <row r="225" spans="1:2" x14ac:dyDescent="0.25">
      <c r="A225" s="138" t="s">
        <v>31</v>
      </c>
      <c r="B225" s="164">
        <v>9</v>
      </c>
    </row>
    <row r="226" spans="1:2" x14ac:dyDescent="0.25">
      <c r="A226" s="138" t="s">
        <v>166</v>
      </c>
      <c r="B226" s="164">
        <v>5</v>
      </c>
    </row>
    <row r="227" spans="1:2" x14ac:dyDescent="0.25">
      <c r="A227" s="138" t="s">
        <v>62</v>
      </c>
      <c r="B227" s="164">
        <v>6</v>
      </c>
    </row>
    <row r="228" spans="1:2" x14ac:dyDescent="0.25">
      <c r="A228" s="138" t="s">
        <v>909</v>
      </c>
      <c r="B228" s="164">
        <v>15</v>
      </c>
    </row>
    <row r="229" spans="1:2" x14ac:dyDescent="0.25">
      <c r="A229" s="138" t="s">
        <v>234</v>
      </c>
      <c r="B229" s="164">
        <v>2</v>
      </c>
    </row>
    <row r="230" spans="1:2" x14ac:dyDescent="0.25">
      <c r="A230" s="138" t="s">
        <v>245</v>
      </c>
      <c r="B230" s="164">
        <v>5</v>
      </c>
    </row>
    <row r="231" spans="1:2" x14ac:dyDescent="0.25">
      <c r="A231" s="138" t="s">
        <v>122</v>
      </c>
      <c r="B231" s="164">
        <v>0</v>
      </c>
    </row>
    <row r="232" spans="1:2" x14ac:dyDescent="0.25">
      <c r="A232" s="138" t="s">
        <v>46</v>
      </c>
      <c r="B232" s="164">
        <v>4</v>
      </c>
    </row>
    <row r="233" spans="1:2" x14ac:dyDescent="0.25">
      <c r="A233" s="138" t="s">
        <v>80</v>
      </c>
      <c r="B233" s="164">
        <v>16</v>
      </c>
    </row>
    <row r="234" spans="1:2" x14ac:dyDescent="0.25">
      <c r="A234" s="138" t="s">
        <v>910</v>
      </c>
      <c r="B234" s="164">
        <v>7</v>
      </c>
    </row>
    <row r="235" spans="1:2" x14ac:dyDescent="0.25">
      <c r="A235" s="138" t="s">
        <v>256</v>
      </c>
      <c r="B235" s="164">
        <v>14</v>
      </c>
    </row>
    <row r="236" spans="1:2" x14ac:dyDescent="0.25">
      <c r="A236" s="138" t="s">
        <v>207</v>
      </c>
      <c r="B236" s="164">
        <v>7</v>
      </c>
    </row>
    <row r="237" spans="1:2" x14ac:dyDescent="0.25">
      <c r="A237" s="138" t="s">
        <v>110</v>
      </c>
      <c r="B237" s="164">
        <v>9</v>
      </c>
    </row>
    <row r="238" spans="1:2" x14ac:dyDescent="0.25">
      <c r="A238" s="138" t="s">
        <v>320</v>
      </c>
      <c r="B238" s="164">
        <v>4</v>
      </c>
    </row>
    <row r="239" spans="1:2" x14ac:dyDescent="0.25">
      <c r="A239" s="138" t="s">
        <v>313</v>
      </c>
      <c r="B239" s="164">
        <v>12</v>
      </c>
    </row>
    <row r="240" spans="1:2" x14ac:dyDescent="0.25">
      <c r="A240" s="143" t="s">
        <v>954</v>
      </c>
      <c r="B240" s="159">
        <v>7</v>
      </c>
    </row>
    <row r="241" spans="1:2" x14ac:dyDescent="0.25">
      <c r="A241" s="137" t="s">
        <v>368</v>
      </c>
      <c r="B241" s="161">
        <v>5</v>
      </c>
    </row>
    <row r="242" spans="1:2" x14ac:dyDescent="0.25">
      <c r="A242" s="137" t="s">
        <v>20</v>
      </c>
      <c r="B242" s="161">
        <v>11</v>
      </c>
    </row>
    <row r="243" spans="1:2" x14ac:dyDescent="0.25">
      <c r="A243" s="137" t="s">
        <v>205</v>
      </c>
      <c r="B243" s="161">
        <v>4</v>
      </c>
    </row>
    <row r="244" spans="1:2" x14ac:dyDescent="0.25">
      <c r="A244" s="137" t="s">
        <v>204</v>
      </c>
      <c r="B244" s="161">
        <v>15</v>
      </c>
    </row>
    <row r="245" spans="1:2" x14ac:dyDescent="0.25">
      <c r="A245" s="137" t="s">
        <v>162</v>
      </c>
      <c r="B245" s="161">
        <v>7</v>
      </c>
    </row>
    <row r="246" spans="1:2" x14ac:dyDescent="0.25">
      <c r="A246" s="137" t="s">
        <v>911</v>
      </c>
      <c r="B246" s="161">
        <v>3</v>
      </c>
    </row>
    <row r="247" spans="1:2" x14ac:dyDescent="0.25">
      <c r="A247" s="137" t="s">
        <v>102</v>
      </c>
      <c r="B247" s="161">
        <v>2</v>
      </c>
    </row>
    <row r="248" spans="1:2" x14ac:dyDescent="0.25">
      <c r="A248" s="137" t="s">
        <v>151</v>
      </c>
      <c r="B248" s="161">
        <v>4</v>
      </c>
    </row>
    <row r="249" spans="1:2" x14ac:dyDescent="0.25">
      <c r="A249" s="137" t="s">
        <v>912</v>
      </c>
      <c r="B249" s="161">
        <v>7</v>
      </c>
    </row>
    <row r="250" spans="1:2" x14ac:dyDescent="0.25">
      <c r="A250" s="137" t="s">
        <v>43</v>
      </c>
      <c r="B250" s="161">
        <v>15</v>
      </c>
    </row>
    <row r="251" spans="1:2" x14ac:dyDescent="0.25">
      <c r="A251" s="137" t="s">
        <v>913</v>
      </c>
      <c r="B251" s="161">
        <v>5</v>
      </c>
    </row>
    <row r="252" spans="1:2" x14ac:dyDescent="0.25">
      <c r="A252" s="137" t="s">
        <v>24</v>
      </c>
      <c r="B252" s="161">
        <v>26</v>
      </c>
    </row>
    <row r="253" spans="1:2" x14ac:dyDescent="0.25">
      <c r="A253" s="137" t="s">
        <v>337</v>
      </c>
      <c r="B253" s="161">
        <v>6</v>
      </c>
    </row>
    <row r="254" spans="1:2" x14ac:dyDescent="0.25">
      <c r="A254" s="137" t="s">
        <v>164</v>
      </c>
      <c r="B254" s="161">
        <v>3</v>
      </c>
    </row>
    <row r="255" spans="1:2" x14ac:dyDescent="0.25">
      <c r="A255" s="137" t="s">
        <v>353</v>
      </c>
      <c r="B255" s="161">
        <v>2</v>
      </c>
    </row>
    <row r="256" spans="1:2" x14ac:dyDescent="0.25">
      <c r="A256" s="137" t="s">
        <v>298</v>
      </c>
      <c r="B256" s="161">
        <v>6</v>
      </c>
    </row>
    <row r="257" spans="1:2" x14ac:dyDescent="0.25">
      <c r="A257" s="137" t="s">
        <v>144</v>
      </c>
      <c r="B257" s="161">
        <v>11</v>
      </c>
    </row>
    <row r="258" spans="1:2" x14ac:dyDescent="0.25">
      <c r="A258" s="137" t="s">
        <v>345</v>
      </c>
      <c r="B258" s="161">
        <v>12</v>
      </c>
    </row>
    <row r="259" spans="1:2" x14ac:dyDescent="0.25">
      <c r="A259" s="137" t="s">
        <v>225</v>
      </c>
      <c r="B259" s="161">
        <v>6</v>
      </c>
    </row>
    <row r="260" spans="1:2" x14ac:dyDescent="0.25">
      <c r="A260" s="137" t="s">
        <v>93</v>
      </c>
      <c r="B260" s="161">
        <v>16</v>
      </c>
    </row>
    <row r="261" spans="1:2" x14ac:dyDescent="0.25">
      <c r="A261" s="139" t="s">
        <v>237</v>
      </c>
      <c r="B261" s="163">
        <v>5</v>
      </c>
    </row>
    <row r="262" spans="1:2" x14ac:dyDescent="0.25">
      <c r="A262" s="137" t="s">
        <v>233</v>
      </c>
      <c r="B262" s="161">
        <v>1</v>
      </c>
    </row>
    <row r="263" spans="1:2" x14ac:dyDescent="0.25">
      <c r="A263" s="139" t="s">
        <v>275</v>
      </c>
      <c r="B263" s="163">
        <v>7</v>
      </c>
    </row>
    <row r="264" spans="1:2" x14ac:dyDescent="0.25">
      <c r="A264" s="137" t="s">
        <v>49</v>
      </c>
      <c r="B264" s="161">
        <v>17</v>
      </c>
    </row>
    <row r="265" spans="1:2" x14ac:dyDescent="0.25">
      <c r="A265" s="137" t="s">
        <v>281</v>
      </c>
      <c r="B265" s="161">
        <v>5</v>
      </c>
    </row>
    <row r="266" spans="1:2" x14ac:dyDescent="0.25">
      <c r="A266" s="137" t="s">
        <v>302</v>
      </c>
      <c r="B266" s="161">
        <v>0</v>
      </c>
    </row>
    <row r="267" spans="1:2" x14ac:dyDescent="0.25">
      <c r="A267" s="138" t="s">
        <v>19</v>
      </c>
      <c r="B267" s="164">
        <v>39</v>
      </c>
    </row>
    <row r="268" spans="1:2" x14ac:dyDescent="0.25">
      <c r="A268" s="138" t="s">
        <v>376</v>
      </c>
      <c r="B268" s="164">
        <v>0</v>
      </c>
    </row>
    <row r="269" spans="1:2" x14ac:dyDescent="0.25">
      <c r="A269" s="138" t="s">
        <v>236</v>
      </c>
      <c r="B269" s="164">
        <v>5</v>
      </c>
    </row>
    <row r="270" spans="1:2" x14ac:dyDescent="0.25">
      <c r="A270" s="138" t="s">
        <v>21</v>
      </c>
      <c r="B270" s="164">
        <v>10</v>
      </c>
    </row>
    <row r="271" spans="1:2" x14ac:dyDescent="0.25">
      <c r="A271" s="137" t="s">
        <v>847</v>
      </c>
      <c r="B271" s="161">
        <v>41</v>
      </c>
    </row>
    <row r="272" spans="1:2" x14ac:dyDescent="0.25">
      <c r="A272" s="137" t="s">
        <v>61</v>
      </c>
      <c r="B272" s="161">
        <v>4</v>
      </c>
    </row>
    <row r="273" spans="1:2" x14ac:dyDescent="0.25">
      <c r="A273" s="137" t="s">
        <v>147</v>
      </c>
      <c r="B273" s="161">
        <v>2</v>
      </c>
    </row>
    <row r="274" spans="1:2" x14ac:dyDescent="0.25">
      <c r="A274" s="137" t="s">
        <v>45</v>
      </c>
      <c r="B274" s="161">
        <v>1</v>
      </c>
    </row>
    <row r="275" spans="1:2" x14ac:dyDescent="0.25">
      <c r="A275" s="138" t="s">
        <v>52</v>
      </c>
      <c r="B275" s="164">
        <v>17</v>
      </c>
    </row>
    <row r="276" spans="1:2" x14ac:dyDescent="0.25">
      <c r="A276" s="138" t="s">
        <v>25</v>
      </c>
      <c r="B276" s="164">
        <v>17</v>
      </c>
    </row>
    <row r="277" spans="1:2" x14ac:dyDescent="0.25">
      <c r="A277" s="138" t="s">
        <v>50</v>
      </c>
      <c r="B277" s="164">
        <v>3</v>
      </c>
    </row>
    <row r="278" spans="1:2" x14ac:dyDescent="0.25">
      <c r="A278" s="138" t="s">
        <v>202</v>
      </c>
      <c r="B278" s="164">
        <v>2</v>
      </c>
    </row>
    <row r="279" spans="1:2" x14ac:dyDescent="0.25">
      <c r="A279" s="138" t="s">
        <v>146</v>
      </c>
      <c r="B279" s="164">
        <v>27</v>
      </c>
    </row>
    <row r="280" spans="1:2" x14ac:dyDescent="0.25">
      <c r="A280" s="138" t="s">
        <v>36</v>
      </c>
      <c r="B280" s="164">
        <v>3</v>
      </c>
    </row>
    <row r="281" spans="1:2" x14ac:dyDescent="0.25">
      <c r="A281" s="138" t="s">
        <v>914</v>
      </c>
      <c r="B281" s="164">
        <v>1</v>
      </c>
    </row>
    <row r="282" spans="1:2" x14ac:dyDescent="0.25">
      <c r="A282" s="138" t="s">
        <v>915</v>
      </c>
      <c r="B282" s="164">
        <v>2</v>
      </c>
    </row>
    <row r="283" spans="1:2" x14ac:dyDescent="0.25">
      <c r="A283" s="138" t="s">
        <v>916</v>
      </c>
      <c r="B283" s="164">
        <v>0</v>
      </c>
    </row>
    <row r="284" spans="1:2" x14ac:dyDescent="0.25">
      <c r="A284" s="138" t="s">
        <v>145</v>
      </c>
      <c r="B284" s="164">
        <v>14</v>
      </c>
    </row>
    <row r="285" spans="1:2" x14ac:dyDescent="0.25">
      <c r="A285" s="138" t="s">
        <v>64</v>
      </c>
      <c r="B285" s="164">
        <v>2</v>
      </c>
    </row>
    <row r="286" spans="1:2" x14ac:dyDescent="0.25">
      <c r="A286" s="138" t="s">
        <v>924</v>
      </c>
      <c r="B286" s="164">
        <v>2</v>
      </c>
    </row>
    <row r="287" spans="1:2" x14ac:dyDescent="0.25">
      <c r="A287" s="138" t="s">
        <v>382</v>
      </c>
      <c r="B287" s="164">
        <v>1</v>
      </c>
    </row>
    <row r="288" spans="1:2" x14ac:dyDescent="0.25">
      <c r="A288" s="138" t="s">
        <v>132</v>
      </c>
      <c r="B288" s="164">
        <v>6</v>
      </c>
    </row>
    <row r="289" spans="1:2" x14ac:dyDescent="0.25">
      <c r="A289" s="138" t="s">
        <v>106</v>
      </c>
      <c r="B289" s="164">
        <v>6</v>
      </c>
    </row>
    <row r="290" spans="1:2" x14ac:dyDescent="0.25">
      <c r="A290" s="138" t="s">
        <v>149</v>
      </c>
      <c r="B290" s="164">
        <v>21</v>
      </c>
    </row>
    <row r="291" spans="1:2" x14ac:dyDescent="0.25">
      <c r="A291" s="138" t="s">
        <v>917</v>
      </c>
      <c r="B291" s="164">
        <v>4</v>
      </c>
    </row>
    <row r="292" spans="1:2" x14ac:dyDescent="0.25">
      <c r="A292" s="138" t="s">
        <v>351</v>
      </c>
      <c r="B292" s="164">
        <v>2</v>
      </c>
    </row>
    <row r="293" spans="1:2" x14ac:dyDescent="0.25">
      <c r="A293" s="138" t="s">
        <v>918</v>
      </c>
      <c r="B293" s="164">
        <v>1</v>
      </c>
    </row>
    <row r="294" spans="1:2" x14ac:dyDescent="0.25">
      <c r="A294" s="137" t="s">
        <v>47</v>
      </c>
      <c r="B294" s="161">
        <v>6</v>
      </c>
    </row>
    <row r="295" spans="1:2" x14ac:dyDescent="0.25">
      <c r="A295" s="137" t="s">
        <v>142</v>
      </c>
      <c r="B295" s="161">
        <v>2</v>
      </c>
    </row>
    <row r="296" spans="1:2" x14ac:dyDescent="0.25">
      <c r="A296" s="137" t="s">
        <v>69</v>
      </c>
      <c r="B296" s="161">
        <v>8</v>
      </c>
    </row>
    <row r="297" spans="1:2" x14ac:dyDescent="0.25">
      <c r="A297" s="137" t="s">
        <v>113</v>
      </c>
      <c r="B297" s="161">
        <v>20</v>
      </c>
    </row>
    <row r="298" spans="1:2" x14ac:dyDescent="0.25">
      <c r="A298" s="137" t="s">
        <v>239</v>
      </c>
      <c r="B298" s="161">
        <v>7</v>
      </c>
    </row>
    <row r="299" spans="1:2" x14ac:dyDescent="0.25">
      <c r="A299" s="137" t="s">
        <v>154</v>
      </c>
      <c r="B299" s="161">
        <v>3</v>
      </c>
    </row>
    <row r="300" spans="1:2" x14ac:dyDescent="0.25">
      <c r="A300" s="137" t="s">
        <v>919</v>
      </c>
      <c r="B300" s="161">
        <v>4</v>
      </c>
    </row>
    <row r="301" spans="1:2" x14ac:dyDescent="0.25">
      <c r="A301" s="137" t="s">
        <v>334</v>
      </c>
      <c r="B301" s="161">
        <v>0</v>
      </c>
    </row>
    <row r="302" spans="1:2" x14ac:dyDescent="0.25">
      <c r="A302" s="137" t="s">
        <v>72</v>
      </c>
      <c r="B302" s="161">
        <v>8</v>
      </c>
    </row>
    <row r="303" spans="1:2" x14ac:dyDescent="0.25">
      <c r="A303" s="137" t="s">
        <v>105</v>
      </c>
      <c r="B303" s="161">
        <v>0</v>
      </c>
    </row>
    <row r="304" spans="1:2" x14ac:dyDescent="0.25">
      <c r="A304" s="137" t="s">
        <v>340</v>
      </c>
      <c r="B304" s="161">
        <v>5</v>
      </c>
    </row>
    <row r="305" spans="1:2" x14ac:dyDescent="0.25">
      <c r="A305" s="137" t="s">
        <v>920</v>
      </c>
      <c r="B305" s="161">
        <v>21</v>
      </c>
    </row>
    <row r="306" spans="1:2" x14ac:dyDescent="0.25">
      <c r="A306" s="137" t="s">
        <v>344</v>
      </c>
      <c r="B306" s="161">
        <v>5</v>
      </c>
    </row>
    <row r="307" spans="1:2" x14ac:dyDescent="0.25">
      <c r="A307" s="137" t="s">
        <v>921</v>
      </c>
      <c r="B307" s="161">
        <v>1</v>
      </c>
    </row>
    <row r="308" spans="1:2" x14ac:dyDescent="0.25">
      <c r="A308" s="137" t="s">
        <v>214</v>
      </c>
      <c r="B308" s="161">
        <v>16</v>
      </c>
    </row>
    <row r="309" spans="1:2" x14ac:dyDescent="0.25">
      <c r="A309" s="137" t="s">
        <v>293</v>
      </c>
      <c r="B309" s="161">
        <v>8</v>
      </c>
    </row>
    <row r="310" spans="1:2" x14ac:dyDescent="0.25">
      <c r="A310" s="139" t="s">
        <v>766</v>
      </c>
      <c r="B310" s="163">
        <v>4</v>
      </c>
    </row>
    <row r="311" spans="1:2" x14ac:dyDescent="0.25">
      <c r="A311" s="137" t="s">
        <v>288</v>
      </c>
      <c r="B311" s="161">
        <v>12</v>
      </c>
    </row>
    <row r="312" spans="1:2" x14ac:dyDescent="0.25">
      <c r="A312" s="137" t="s">
        <v>183</v>
      </c>
      <c r="B312" s="161">
        <v>1</v>
      </c>
    </row>
    <row r="313" spans="1:2" x14ac:dyDescent="0.25">
      <c r="A313" s="137" t="s">
        <v>188</v>
      </c>
      <c r="B313" s="161">
        <v>5</v>
      </c>
    </row>
    <row r="314" spans="1:2" x14ac:dyDescent="0.25">
      <c r="A314" s="138" t="s">
        <v>307</v>
      </c>
      <c r="B314" s="164">
        <v>5</v>
      </c>
    </row>
    <row r="315" spans="1:2" x14ac:dyDescent="0.25">
      <c r="A315" s="138" t="s">
        <v>96</v>
      </c>
      <c r="B315" s="164">
        <v>5</v>
      </c>
    </row>
    <row r="316" spans="1:2" x14ac:dyDescent="0.25">
      <c r="A316" s="138" t="s">
        <v>137</v>
      </c>
      <c r="B316" s="164">
        <v>14</v>
      </c>
    </row>
    <row r="317" spans="1:2" x14ac:dyDescent="0.25">
      <c r="A317" s="138" t="s">
        <v>124</v>
      </c>
      <c r="B317" s="164">
        <v>4</v>
      </c>
    </row>
    <row r="318" spans="1:2" x14ac:dyDescent="0.25">
      <c r="A318" s="138" t="s">
        <v>232</v>
      </c>
      <c r="B318" s="164">
        <v>3</v>
      </c>
    </row>
    <row r="319" spans="1:2" x14ac:dyDescent="0.25">
      <c r="A319" s="143" t="s">
        <v>356</v>
      </c>
      <c r="B319" s="159">
        <v>10</v>
      </c>
    </row>
    <row r="320" spans="1:2" x14ac:dyDescent="0.25">
      <c r="A320" s="138" t="s">
        <v>284</v>
      </c>
      <c r="B320" s="164">
        <v>4</v>
      </c>
    </row>
    <row r="321" spans="1:2" x14ac:dyDescent="0.25">
      <c r="A321" s="138" t="s">
        <v>922</v>
      </c>
      <c r="B321" s="164">
        <v>4</v>
      </c>
    </row>
    <row r="322" spans="1:2" x14ac:dyDescent="0.25">
      <c r="A322" s="137" t="s">
        <v>923</v>
      </c>
      <c r="B322" s="161">
        <v>8</v>
      </c>
    </row>
    <row r="323" spans="1:2" x14ac:dyDescent="0.25">
      <c r="A323" s="137" t="s">
        <v>73</v>
      </c>
      <c r="B323" s="161">
        <v>2</v>
      </c>
    </row>
    <row r="324" spans="1:2" x14ac:dyDescent="0.25">
      <c r="A324" s="139" t="s">
        <v>352</v>
      </c>
      <c r="B324" s="163">
        <v>0</v>
      </c>
    </row>
    <row r="325" spans="1:2" x14ac:dyDescent="0.25">
      <c r="A325" s="137" t="s">
        <v>71</v>
      </c>
      <c r="B325" s="161">
        <v>5</v>
      </c>
    </row>
    <row r="326" spans="1:2" x14ac:dyDescent="0.25">
      <c r="A326" s="137" t="s">
        <v>26</v>
      </c>
      <c r="B326" s="161">
        <v>15</v>
      </c>
    </row>
    <row r="327" spans="1:2" x14ac:dyDescent="0.25">
      <c r="A327" s="138" t="s">
        <v>519</v>
      </c>
      <c r="B327" s="164">
        <v>3</v>
      </c>
    </row>
    <row r="328" spans="1:2" x14ac:dyDescent="0.25">
      <c r="A328" s="137" t="s">
        <v>323</v>
      </c>
      <c r="B328" s="161">
        <v>4</v>
      </c>
    </row>
    <row r="329" spans="1:2" x14ac:dyDescent="0.25">
      <c r="A329" s="137" t="s">
        <v>101</v>
      </c>
      <c r="B329" s="161">
        <v>13</v>
      </c>
    </row>
    <row r="330" spans="1:2" x14ac:dyDescent="0.25">
      <c r="A330" s="139" t="s">
        <v>235</v>
      </c>
      <c r="B330" s="163">
        <v>0</v>
      </c>
    </row>
    <row r="331" spans="1:2" x14ac:dyDescent="0.25">
      <c r="A331" s="146"/>
      <c r="B331" s="147"/>
    </row>
    <row r="332" spans="1:2" x14ac:dyDescent="0.25">
      <c r="A332" s="149" t="s">
        <v>991</v>
      </c>
      <c r="B332" s="156"/>
    </row>
    <row r="333" spans="1:2" x14ac:dyDescent="0.25">
      <c r="A333" s="142" t="s">
        <v>933</v>
      </c>
      <c r="B333" s="142">
        <v>8</v>
      </c>
    </row>
    <row r="334" spans="1:2" x14ac:dyDescent="0.25">
      <c r="A334" s="142" t="s">
        <v>934</v>
      </c>
      <c r="B334" s="142">
        <v>26</v>
      </c>
    </row>
    <row r="335" spans="1:2" x14ac:dyDescent="0.25">
      <c r="A335" s="142" t="s">
        <v>935</v>
      </c>
      <c r="B335" s="142">
        <v>3</v>
      </c>
    </row>
    <row r="336" spans="1:2" x14ac:dyDescent="0.25">
      <c r="A336" s="142" t="s">
        <v>936</v>
      </c>
      <c r="B336" s="142">
        <v>5</v>
      </c>
    </row>
    <row r="337" spans="1:2" x14ac:dyDescent="0.25">
      <c r="A337" s="142" t="s">
        <v>937</v>
      </c>
      <c r="B337" s="142">
        <v>7</v>
      </c>
    </row>
    <row r="338" spans="1:2" x14ac:dyDescent="0.25">
      <c r="A338" s="142" t="s">
        <v>973</v>
      </c>
      <c r="B338" s="142">
        <v>10</v>
      </c>
    </row>
    <row r="339" spans="1:2" x14ac:dyDescent="0.25">
      <c r="A339" s="142" t="s">
        <v>974</v>
      </c>
      <c r="B339" s="142">
        <v>3</v>
      </c>
    </row>
    <row r="340" spans="1:2" x14ac:dyDescent="0.25">
      <c r="A340" s="142" t="s">
        <v>938</v>
      </c>
      <c r="B340" s="142">
        <v>5</v>
      </c>
    </row>
    <row r="341" spans="1:2" x14ac:dyDescent="0.25">
      <c r="A341" s="142" t="s">
        <v>1013</v>
      </c>
      <c r="B341" s="142">
        <v>2</v>
      </c>
    </row>
    <row r="342" spans="1:2" x14ac:dyDescent="0.25">
      <c r="A342" s="142" t="s">
        <v>939</v>
      </c>
      <c r="B342" s="142">
        <v>1</v>
      </c>
    </row>
    <row r="343" spans="1:2" x14ac:dyDescent="0.25">
      <c r="A343" s="142" t="s">
        <v>1012</v>
      </c>
      <c r="B343" s="142">
        <v>2</v>
      </c>
    </row>
    <row r="344" spans="1:2" x14ac:dyDescent="0.25">
      <c r="A344" s="142" t="s">
        <v>976</v>
      </c>
      <c r="B344" s="142">
        <v>4</v>
      </c>
    </row>
    <row r="345" spans="1:2" x14ac:dyDescent="0.25">
      <c r="A345" s="142" t="s">
        <v>940</v>
      </c>
      <c r="B345" s="142">
        <v>5</v>
      </c>
    </row>
    <row r="346" spans="1:2" x14ac:dyDescent="0.25">
      <c r="A346" s="142" t="s">
        <v>941</v>
      </c>
      <c r="B346" s="142">
        <v>4</v>
      </c>
    </row>
    <row r="347" spans="1:2" x14ac:dyDescent="0.25">
      <c r="A347" s="153" t="s">
        <v>943</v>
      </c>
      <c r="B347" s="159">
        <v>2</v>
      </c>
    </row>
    <row r="348" spans="1:2" x14ac:dyDescent="0.25">
      <c r="A348" s="154" t="s">
        <v>944</v>
      </c>
      <c r="B348" s="159">
        <v>4</v>
      </c>
    </row>
    <row r="349" spans="1:2" x14ac:dyDescent="0.25">
      <c r="A349" s="153" t="s">
        <v>945</v>
      </c>
      <c r="B349" s="159">
        <v>3</v>
      </c>
    </row>
    <row r="350" spans="1:2" x14ac:dyDescent="0.25">
      <c r="A350" s="153" t="s">
        <v>977</v>
      </c>
      <c r="B350" s="159">
        <v>2</v>
      </c>
    </row>
    <row r="351" spans="1:2" x14ac:dyDescent="0.25">
      <c r="A351" s="153" t="s">
        <v>947</v>
      </c>
      <c r="B351" s="159">
        <v>3</v>
      </c>
    </row>
    <row r="352" spans="1:2" x14ac:dyDescent="0.25">
      <c r="A352" s="154" t="s">
        <v>978</v>
      </c>
      <c r="B352" s="159">
        <v>3</v>
      </c>
    </row>
    <row r="353" spans="1:2" x14ac:dyDescent="0.25">
      <c r="A353" s="153" t="s">
        <v>948</v>
      </c>
      <c r="B353" s="158">
        <v>2</v>
      </c>
    </row>
    <row r="354" spans="1:2" x14ac:dyDescent="0.25">
      <c r="A354" s="154" t="s">
        <v>949</v>
      </c>
      <c r="B354" s="158">
        <v>10</v>
      </c>
    </row>
    <row r="355" spans="1:2" x14ac:dyDescent="0.25">
      <c r="A355" s="153" t="s">
        <v>950</v>
      </c>
      <c r="B355" s="158">
        <v>3</v>
      </c>
    </row>
    <row r="356" spans="1:2" x14ac:dyDescent="0.25">
      <c r="A356" s="153" t="s">
        <v>951</v>
      </c>
      <c r="B356" s="158">
        <v>6</v>
      </c>
    </row>
    <row r="357" spans="1:2" x14ac:dyDescent="0.25">
      <c r="A357" s="154" t="s">
        <v>979</v>
      </c>
      <c r="B357" s="158">
        <v>2</v>
      </c>
    </row>
    <row r="358" spans="1:2" x14ac:dyDescent="0.25">
      <c r="A358" s="153" t="s">
        <v>952</v>
      </c>
      <c r="B358" s="158">
        <v>8</v>
      </c>
    </row>
    <row r="359" spans="1:2" x14ac:dyDescent="0.25">
      <c r="A359" s="153" t="s">
        <v>953</v>
      </c>
      <c r="B359" s="158">
        <v>4</v>
      </c>
    </row>
    <row r="360" spans="1:2" x14ac:dyDescent="0.25">
      <c r="A360" s="153" t="s">
        <v>955</v>
      </c>
      <c r="B360" s="158">
        <v>4</v>
      </c>
    </row>
    <row r="361" spans="1:2" x14ac:dyDescent="0.25">
      <c r="A361" s="153" t="s">
        <v>956</v>
      </c>
      <c r="B361" s="158">
        <v>7</v>
      </c>
    </row>
    <row r="362" spans="1:2" x14ac:dyDescent="0.25">
      <c r="A362" s="153" t="s">
        <v>957</v>
      </c>
      <c r="B362" s="158">
        <v>4</v>
      </c>
    </row>
    <row r="363" spans="1:2" x14ac:dyDescent="0.25">
      <c r="A363" s="153" t="s">
        <v>980</v>
      </c>
      <c r="B363" s="158">
        <v>3</v>
      </c>
    </row>
    <row r="364" spans="1:2" x14ac:dyDescent="0.25">
      <c r="A364" s="153" t="s">
        <v>958</v>
      </c>
      <c r="B364" s="158">
        <v>1</v>
      </c>
    </row>
    <row r="365" spans="1:2" x14ac:dyDescent="0.25">
      <c r="A365" s="153" t="s">
        <v>984</v>
      </c>
      <c r="B365" s="158">
        <v>5</v>
      </c>
    </row>
    <row r="366" spans="1:2" x14ac:dyDescent="0.25">
      <c r="A366" s="153" t="s">
        <v>966</v>
      </c>
      <c r="B366" s="160">
        <v>2</v>
      </c>
    </row>
    <row r="367" spans="1:2" x14ac:dyDescent="0.25">
      <c r="A367" s="143"/>
      <c r="B367" s="157"/>
    </row>
    <row r="368" spans="1:2" x14ac:dyDescent="0.25">
      <c r="A368" s="150" t="s">
        <v>988</v>
      </c>
      <c r="B368" s="155"/>
    </row>
    <row r="369" spans="1:2" x14ac:dyDescent="0.25">
      <c r="A369" s="153" t="s">
        <v>959</v>
      </c>
      <c r="B369" s="158">
        <v>8</v>
      </c>
    </row>
    <row r="370" spans="1:2" x14ac:dyDescent="0.25">
      <c r="A370" s="153" t="s">
        <v>987</v>
      </c>
      <c r="B370" s="158">
        <v>5</v>
      </c>
    </row>
    <row r="371" spans="1:2" x14ac:dyDescent="0.25">
      <c r="A371" s="153" t="s">
        <v>989</v>
      </c>
      <c r="B371" s="158">
        <v>2</v>
      </c>
    </row>
    <row r="372" spans="1:2" x14ac:dyDescent="0.25">
      <c r="A372" s="153" t="s">
        <v>960</v>
      </c>
      <c r="B372" s="158">
        <v>3</v>
      </c>
    </row>
    <row r="373" spans="1:2" x14ac:dyDescent="0.25">
      <c r="A373" s="153" t="s">
        <v>992</v>
      </c>
      <c r="B373" s="158">
        <v>1</v>
      </c>
    </row>
    <row r="374" spans="1:2" x14ac:dyDescent="0.25">
      <c r="A374" s="153" t="s">
        <v>993</v>
      </c>
      <c r="B374" s="158">
        <v>3</v>
      </c>
    </row>
    <row r="375" spans="1:2" x14ac:dyDescent="0.25">
      <c r="A375" s="153" t="s">
        <v>942</v>
      </c>
      <c r="B375" s="158">
        <v>3</v>
      </c>
    </row>
    <row r="376" spans="1:2" x14ac:dyDescent="0.25">
      <c r="A376" s="153" t="s">
        <v>946</v>
      </c>
      <c r="B376" s="159">
        <v>4</v>
      </c>
    </row>
    <row r="377" spans="1:2" x14ac:dyDescent="0.25">
      <c r="A377" s="142" t="s">
        <v>1010</v>
      </c>
      <c r="B377" s="142">
        <v>14</v>
      </c>
    </row>
    <row r="378" spans="1:2" x14ac:dyDescent="0.25">
      <c r="A378" s="142" t="s">
        <v>1011</v>
      </c>
      <c r="B378" s="142">
        <v>7</v>
      </c>
    </row>
    <row r="379" spans="1:2" x14ac:dyDescent="0.25">
      <c r="A379" s="142" t="s">
        <v>975</v>
      </c>
      <c r="B379" s="142">
        <v>1</v>
      </c>
    </row>
    <row r="380" spans="1:2" x14ac:dyDescent="0.25">
      <c r="A380" s="143"/>
      <c r="B380" s="155"/>
    </row>
    <row r="381" spans="1:2" x14ac:dyDescent="0.25">
      <c r="A381" s="150" t="s">
        <v>990</v>
      </c>
      <c r="B381" s="155"/>
    </row>
    <row r="382" spans="1:2" x14ac:dyDescent="0.25">
      <c r="A382" s="153" t="s">
        <v>982</v>
      </c>
      <c r="B382" s="172">
        <v>3</v>
      </c>
    </row>
    <row r="383" spans="1:2" x14ac:dyDescent="0.25">
      <c r="A383" s="153" t="s">
        <v>981</v>
      </c>
      <c r="B383" s="172">
        <v>5</v>
      </c>
    </row>
    <row r="384" spans="1:2" x14ac:dyDescent="0.25">
      <c r="A384" s="153" t="s">
        <v>961</v>
      </c>
      <c r="B384" s="172">
        <v>26</v>
      </c>
    </row>
    <row r="385" spans="1:2" x14ac:dyDescent="0.25">
      <c r="A385" s="153" t="s">
        <v>962</v>
      </c>
      <c r="B385" s="172">
        <v>3</v>
      </c>
    </row>
    <row r="386" spans="1:2" x14ac:dyDescent="0.25">
      <c r="A386" s="153" t="s">
        <v>963</v>
      </c>
      <c r="B386" s="172">
        <v>6</v>
      </c>
    </row>
    <row r="387" spans="1:2" ht="16.5" x14ac:dyDescent="0.25">
      <c r="A387" s="144"/>
      <c r="B387" s="168"/>
    </row>
    <row r="388" spans="1:2" x14ac:dyDescent="0.25">
      <c r="A388" s="152" t="s">
        <v>983</v>
      </c>
      <c r="B388" s="167"/>
    </row>
    <row r="389" spans="1:2" x14ac:dyDescent="0.25">
      <c r="A389" s="169" t="s">
        <v>964</v>
      </c>
      <c r="B389" s="170">
        <v>4</v>
      </c>
    </row>
    <row r="390" spans="1:2" x14ac:dyDescent="0.25">
      <c r="A390" s="169" t="s">
        <v>1009</v>
      </c>
      <c r="B390" s="170">
        <v>18</v>
      </c>
    </row>
    <row r="391" spans="1:2" x14ac:dyDescent="0.25">
      <c r="A391" s="153" t="s">
        <v>965</v>
      </c>
      <c r="B391" s="171">
        <v>2</v>
      </c>
    </row>
    <row r="392" spans="1:2" x14ac:dyDescent="0.25">
      <c r="A392" s="153" t="s">
        <v>498</v>
      </c>
      <c r="B392" s="172">
        <v>17</v>
      </c>
    </row>
    <row r="393" spans="1:2" ht="16.5" x14ac:dyDescent="0.25">
      <c r="A393" s="145"/>
      <c r="B393" s="155"/>
    </row>
    <row r="394" spans="1:2" x14ac:dyDescent="0.25">
      <c r="A394" s="173" t="s">
        <v>1006</v>
      </c>
      <c r="B394">
        <f>SUM(B5:B392)</f>
        <v>2996</v>
      </c>
    </row>
    <row r="395" spans="1:2" x14ac:dyDescent="0.25">
      <c r="A395" s="151"/>
    </row>
    <row r="396" spans="1:2" ht="16.5" thickBot="1" x14ac:dyDescent="0.3">
      <c r="A396" s="151"/>
    </row>
    <row r="397" spans="1:2" ht="16.5" thickBot="1" x14ac:dyDescent="0.3">
      <c r="A397" s="140" t="s">
        <v>925</v>
      </c>
      <c r="B397" s="141"/>
    </row>
    <row r="398" spans="1:2" x14ac:dyDescent="0.25">
      <c r="A398" s="137" t="s">
        <v>926</v>
      </c>
      <c r="B398" s="142" t="s">
        <v>994</v>
      </c>
    </row>
    <row r="399" spans="1:2" x14ac:dyDescent="0.25">
      <c r="A399" s="137" t="s">
        <v>996</v>
      </c>
      <c r="B399" s="142" t="s">
        <v>994</v>
      </c>
    </row>
    <row r="400" spans="1:2" x14ac:dyDescent="0.25">
      <c r="A400" s="137" t="s">
        <v>997</v>
      </c>
      <c r="B400" s="142" t="s">
        <v>994</v>
      </c>
    </row>
    <row r="401" spans="1:2" x14ac:dyDescent="0.25">
      <c r="A401" s="137" t="s">
        <v>998</v>
      </c>
      <c r="B401" s="142" t="s">
        <v>994</v>
      </c>
    </row>
    <row r="402" spans="1:2" x14ac:dyDescent="0.25">
      <c r="A402" s="137" t="s">
        <v>999</v>
      </c>
      <c r="B402" s="142" t="s">
        <v>994</v>
      </c>
    </row>
    <row r="403" spans="1:2" x14ac:dyDescent="0.25">
      <c r="A403" s="137" t="s">
        <v>1000</v>
      </c>
      <c r="B403" s="142" t="s">
        <v>994</v>
      </c>
    </row>
    <row r="404" spans="1:2" x14ac:dyDescent="0.25">
      <c r="A404" s="137" t="s">
        <v>1001</v>
      </c>
      <c r="B404" s="142" t="s">
        <v>994</v>
      </c>
    </row>
    <row r="405" spans="1:2" x14ac:dyDescent="0.25">
      <c r="A405" s="137" t="s">
        <v>1002</v>
      </c>
      <c r="B405" s="142" t="s">
        <v>994</v>
      </c>
    </row>
    <row r="406" spans="1:2" x14ac:dyDescent="0.25">
      <c r="A406" s="137" t="s">
        <v>1003</v>
      </c>
      <c r="B406" s="142" t="s">
        <v>994</v>
      </c>
    </row>
    <row r="407" spans="1:2" x14ac:dyDescent="0.25">
      <c r="A407" s="137" t="s">
        <v>1004</v>
      </c>
      <c r="B407" s="142" t="s">
        <v>994</v>
      </c>
    </row>
    <row r="408" spans="1:2" x14ac:dyDescent="0.25">
      <c r="A408" s="137" t="s">
        <v>1005</v>
      </c>
      <c r="B408" s="142" t="s">
        <v>994</v>
      </c>
    </row>
    <row r="409" spans="1:2" x14ac:dyDescent="0.25">
      <c r="A409" s="137" t="s">
        <v>160</v>
      </c>
      <c r="B409" s="142" t="s">
        <v>927</v>
      </c>
    </row>
    <row r="410" spans="1:2" x14ac:dyDescent="0.25">
      <c r="A410" s="137" t="s">
        <v>196</v>
      </c>
      <c r="B410" s="142" t="s">
        <v>927</v>
      </c>
    </row>
    <row r="411" spans="1:2" x14ac:dyDescent="0.25">
      <c r="A411" s="137" t="s">
        <v>1008</v>
      </c>
      <c r="B411" s="142" t="s">
        <v>927</v>
      </c>
    </row>
    <row r="412" spans="1:2" x14ac:dyDescent="0.25">
      <c r="A412" s="137" t="s">
        <v>551</v>
      </c>
      <c r="B412" s="161" t="s">
        <v>927</v>
      </c>
    </row>
    <row r="413" spans="1:2" x14ac:dyDescent="0.25">
      <c r="A413" s="137" t="s">
        <v>327</v>
      </c>
      <c r="B413" s="142" t="s">
        <v>927</v>
      </c>
    </row>
    <row r="414" spans="1:2" x14ac:dyDescent="0.25">
      <c r="A414" s="137" t="s">
        <v>128</v>
      </c>
      <c r="B414" s="142" t="s">
        <v>927</v>
      </c>
    </row>
    <row r="415" spans="1:2" x14ac:dyDescent="0.25">
      <c r="A415" s="137" t="s">
        <v>123</v>
      </c>
      <c r="B415" s="142" t="s">
        <v>927</v>
      </c>
    </row>
    <row r="416" spans="1:2" x14ac:dyDescent="0.25">
      <c r="A416" s="137" t="s">
        <v>126</v>
      </c>
      <c r="B416" s="142" t="s">
        <v>927</v>
      </c>
    </row>
    <row r="417" spans="1:2" x14ac:dyDescent="0.25">
      <c r="A417" s="137" t="s">
        <v>32</v>
      </c>
      <c r="B417" s="142" t="s">
        <v>927</v>
      </c>
    </row>
    <row r="418" spans="1:2" x14ac:dyDescent="0.25">
      <c r="A418" s="137" t="s">
        <v>928</v>
      </c>
      <c r="B418" s="142" t="s">
        <v>929</v>
      </c>
    </row>
    <row r="419" spans="1:2" x14ac:dyDescent="0.25">
      <c r="A419" s="137" t="s">
        <v>173</v>
      </c>
      <c r="B419" s="142" t="s">
        <v>929</v>
      </c>
    </row>
    <row r="420" spans="1:2" x14ac:dyDescent="0.25">
      <c r="A420" s="137" t="s">
        <v>346</v>
      </c>
      <c r="B420" s="142" t="s">
        <v>927</v>
      </c>
    </row>
    <row r="421" spans="1:2" x14ac:dyDescent="0.25">
      <c r="A421" s="137" t="s">
        <v>175</v>
      </c>
      <c r="B421" s="142" t="s">
        <v>929</v>
      </c>
    </row>
    <row r="422" spans="1:2" x14ac:dyDescent="0.25">
      <c r="A422" s="137" t="s">
        <v>930</v>
      </c>
      <c r="B422" s="142" t="s">
        <v>929</v>
      </c>
    </row>
    <row r="423" spans="1:2" x14ac:dyDescent="0.25">
      <c r="A423" s="137" t="s">
        <v>338</v>
      </c>
      <c r="B423" s="142" t="s">
        <v>927</v>
      </c>
    </row>
    <row r="424" spans="1:2" x14ac:dyDescent="0.25">
      <c r="A424" s="137" t="s">
        <v>127</v>
      </c>
      <c r="B424" s="142" t="s">
        <v>927</v>
      </c>
    </row>
    <row r="425" spans="1:2" x14ac:dyDescent="0.25">
      <c r="A425" s="137" t="s">
        <v>33</v>
      </c>
      <c r="B425" s="142" t="s">
        <v>927</v>
      </c>
    </row>
    <row r="426" spans="1:2" x14ac:dyDescent="0.25">
      <c r="A426" s="137" t="s">
        <v>931</v>
      </c>
      <c r="B426" s="142" t="s">
        <v>927</v>
      </c>
    </row>
    <row r="427" spans="1:2" x14ac:dyDescent="0.25">
      <c r="A427" s="137" t="s">
        <v>932</v>
      </c>
      <c r="B427" s="142" t="s">
        <v>929</v>
      </c>
    </row>
    <row r="428" spans="1:2" x14ac:dyDescent="0.25">
      <c r="A428" s="137" t="s">
        <v>99</v>
      </c>
      <c r="B428" s="142" t="s">
        <v>927</v>
      </c>
    </row>
    <row r="429" spans="1:2" x14ac:dyDescent="0.25">
      <c r="A429" s="137" t="s">
        <v>995</v>
      </c>
      <c r="B429" s="142" t="s">
        <v>927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4</vt:i4>
      </vt:variant>
    </vt:vector>
  </HeadingPairs>
  <TitlesOfParts>
    <vt:vector size="15" baseType="lpstr">
      <vt:lpstr>HARMONOGRAM ČIŠTĚNÍ KOMUNIKACÍ</vt:lpstr>
      <vt:lpstr>strojní čištění komunikací</vt:lpstr>
      <vt:lpstr>strojní čištění chodníků (2,3)</vt:lpstr>
      <vt:lpstr>strojní čištění chodníků (1,3m)</vt:lpstr>
      <vt:lpstr>ruční čištění chodníků</vt:lpstr>
      <vt:lpstr>úklid vysávacího zařízení</vt:lpstr>
      <vt:lpstr>ruční čištění schodišť</vt:lpstr>
      <vt:lpstr>kropení komunikací</vt:lpstr>
      <vt:lpstr>seznam dešťových vpustí</vt:lpstr>
      <vt:lpstr>blokové čištění komunikací</vt:lpstr>
      <vt:lpstr>tabulky čištění</vt:lpstr>
      <vt:lpstr>'strojní čištění chodníků (1,3m)'!Oblast_tisku</vt:lpstr>
      <vt:lpstr>'strojní čištění chodníků (2,3)'!Oblast_tisku</vt:lpstr>
      <vt:lpstr>'strojní čištění komunikací'!Oblast_tisku</vt:lpstr>
      <vt:lpstr>'tabulky čištění'!Oblast_tisku</vt:lpstr>
    </vt:vector>
  </TitlesOfParts>
  <Company>MgTP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 Marek</dc:creator>
  <cp:lastModifiedBy>Strejcovská Jana</cp:lastModifiedBy>
  <cp:lastPrinted>2015-07-27T12:10:19Z</cp:lastPrinted>
  <dcterms:created xsi:type="dcterms:W3CDTF">2015-03-25T10:52:13Z</dcterms:created>
  <dcterms:modified xsi:type="dcterms:W3CDTF">2015-07-27T12:45:35Z</dcterms:modified>
</cp:coreProperties>
</file>