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012" windowHeight="8952"/>
  </bookViews>
  <sheets>
    <sheet name="2. Rozpočet - standard na šířku" sheetId="1" r:id="rId1"/>
  </sheets>
  <definedNames>
    <definedName name="_xlnm.Print_Titles" localSheetId="0">'2. Rozpočet - standard na šířku'!$7:$9</definedName>
  </definedNames>
  <calcPr calcId="145621" iterateCount="1"/>
</workbook>
</file>

<file path=xl/calcChain.xml><?xml version="1.0" encoding="utf-8"?>
<calcChain xmlns="http://schemas.openxmlformats.org/spreadsheetml/2006/main">
  <c r="H94" i="1" l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J29" i="1" s="1"/>
  <c r="H28" i="1"/>
  <c r="J28" i="1" s="1"/>
  <c r="H27" i="1"/>
  <c r="J94" i="1" l="1"/>
  <c r="J93" i="1"/>
  <c r="J91" i="1" l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92" i="1" l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K95" i="1"/>
  <c r="I22" i="1"/>
  <c r="H26" i="1"/>
  <c r="J13" i="1"/>
  <c r="J21" i="1"/>
  <c r="J19" i="1"/>
  <c r="J18" i="1"/>
  <c r="J17" i="1"/>
  <c r="J16" i="1"/>
  <c r="J15" i="1"/>
  <c r="J14" i="1"/>
  <c r="J12" i="1"/>
  <c r="J95" i="1" l="1"/>
  <c r="J22" i="1"/>
  <c r="H95" i="1"/>
</calcChain>
</file>

<file path=xl/sharedStrings.xml><?xml version="1.0" encoding="utf-8"?>
<sst xmlns="http://schemas.openxmlformats.org/spreadsheetml/2006/main" count="296" uniqueCount="124">
  <si>
    <t xml:space="preserve">Zhotovitel:   </t>
  </si>
  <si>
    <t xml:space="preserve">JKSO:   </t>
  </si>
  <si>
    <t>P.Č.</t>
  </si>
  <si>
    <t>KCN</t>
  </si>
  <si>
    <t>Kód položky</t>
  </si>
  <si>
    <t>Popis</t>
  </si>
  <si>
    <t>MJ</t>
  </si>
  <si>
    <t>Množství celkem</t>
  </si>
  <si>
    <t>Cena jednotková</t>
  </si>
  <si>
    <t>Dodávka</t>
  </si>
  <si>
    <t>Montáž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</si>
  <si>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</si>
  <si>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</si>
  <si>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</si>
  <si>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</si>
  <si>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</si>
  <si>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</si>
  <si>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</si>
  <si>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</si>
  <si>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</si>
  <si>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</si>
  <si>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</si>
  <si>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</si>
  <si>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</si>
  <si>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PSV</t>
  </si>
  <si>
    <t>905</t>
  </si>
  <si>
    <t>Práce za HZS</t>
  </si>
  <si>
    <t>R</t>
  </si>
  <si>
    <t>hod</t>
  </si>
  <si>
    <t>M</t>
  </si>
  <si>
    <t>m</t>
  </si>
  <si>
    <t>22-M</t>
  </si>
  <si>
    <t>ks</t>
  </si>
  <si>
    <t>HZS CELKEM</t>
  </si>
  <si>
    <t>Montáže a dodávky slaboproudu</t>
  </si>
  <si>
    <t>Přídavek na vertikální kabelové návaznosti EPS</t>
  </si>
  <si>
    <t>Mechanická kontrola dobré osazenosti linkových komponent EPS</t>
  </si>
  <si>
    <t>Mechanická kontrola svorkovnic hlásičů EPS automatických</t>
  </si>
  <si>
    <t>Mechanická kontrola výstupních reléových prvků I/O-3</t>
  </si>
  <si>
    <t>Mechanická kontrola tlačítkových hlásičů + jejich zabezpečení</t>
  </si>
  <si>
    <t>Výchozí revize EPS včetně 6 ks protokolů + 1 x PDF na CD</t>
  </si>
  <si>
    <t xml:space="preserve">Objednatel:    </t>
  </si>
  <si>
    <t>100% kontrola všech hlás.a linkových prvků při všech funkč. stavech</t>
  </si>
  <si>
    <t>naprogramování automatických hlásičů v kruhové lince spec. přídavek</t>
  </si>
  <si>
    <t>Naprogramování ostatních linkových prvků EPS, spec.přídavek</t>
  </si>
  <si>
    <t>Karta hlasových zpráv včetně SMS do GSM, D+M+PPV</t>
  </si>
  <si>
    <t>Svítidlo paralelní světelné signalizace 24V nástěnné na povrch LED D+M+PPV, Záruka 10 let!!</t>
  </si>
  <si>
    <t xml:space="preserve">m </t>
  </si>
  <si>
    <t>trubka ocelová s držáky tpa 29 mm dle ZP 27/2008 Sb, D+M+PPV pro EPS</t>
  </si>
  <si>
    <t>trubka ocelová s držáky tpa 36 mm dle ZP 27/2008 Sb, D+M+PPV pro EPS</t>
  </si>
  <si>
    <t>trubka ocelová s držáky tpa 42 mm dle ZP 27/2008 Sb, D+M+PPV pro EPS</t>
  </si>
  <si>
    <t>krabice univerzální pro SDK desky včetně otvoru s víčkem velikost KU1903, D+M+PPV</t>
  </si>
  <si>
    <t>krabice univerzální pro SDK desky včetně otvoru s víčkem velikost KO 96, D+M+PPV</t>
  </si>
  <si>
    <t>krabice univerzální pro SDK desky včetně otvoru s víčkem velikost KO 125, D+M+PPV</t>
  </si>
  <si>
    <t>Svorkovnice odbočná vnitřní, 5x2,5 mm2 do krabice ocelové D+M+PPV</t>
  </si>
  <si>
    <t>Svorkovnice 3P keramická pomocná 3x2,5 mm2 včetně upevňovacích šroubů, D+M+PPV</t>
  </si>
  <si>
    <t>Trubka ocelová pancéřová včetně upevnění tpa 16 mm, D+M+PPV</t>
  </si>
  <si>
    <t>Trubka ocelová pancéřová včetně upevnění tpa 25 mm, D+M+PPV</t>
  </si>
  <si>
    <t>Trubka PVC Monoflex 36 mm vč.vysekání pod omítku, D+M+PPV</t>
  </si>
  <si>
    <t>Trubka PVC Monoflex 48 mm vč.vysekání pod omítku, D+M+PPV</t>
  </si>
  <si>
    <t>Výs.relé paticové se svorkovnicí vč.patice, cívka 24VDC s LED, mech. vybavovač, 3xkontakty přepínací 230V/10A AC, plast kryt D+M+PPV</t>
  </si>
  <si>
    <t>Zapojení, naprogramování a spuštění ostatních evakuačních funkcí při požárním ohrožení, D+M+PPV</t>
  </si>
  <si>
    <t>Zapojení a vytvoření systému pro vypnutí serverovny v případě požáru zásah do rozvaděče silnoproudu D+M+PPV</t>
  </si>
  <si>
    <r>
      <t xml:space="preserve">   </t>
    </r>
    <r>
      <rPr>
        <b/>
        <sz val="8"/>
        <rFont val="Arial CE"/>
        <charset val="238"/>
      </rPr>
      <t xml:space="preserve"> D.1.4.Technika prostředí staveb -  ELEKTRICKÁ POŽÁRNÍ SIGNALIZACE EPS                      </t>
    </r>
  </si>
  <si>
    <t>Práce EPS prováděné pod stropem ve výškách nad 3 m - přídavek</t>
  </si>
  <si>
    <t>směna</t>
  </si>
  <si>
    <t>naprogramování tlačítkových hlásičů v kruhové lince spec.přídavek</t>
  </si>
  <si>
    <t>Odsávání prašných procesů prachu a výseku drážek průmyslovým vysavačem karcher, D+M+PPV</t>
  </si>
  <si>
    <t>CELKEM SOUČET (D+M+PPV) EPS……………………………………</t>
  </si>
  <si>
    <t xml:space="preserve">VÝKAZ VÝMĚR  </t>
  </si>
  <si>
    <t xml:space="preserve">Stavba:   MODERNIZACE VÝVOJOVÉHO CENTRA ADIENT STRAKONICE </t>
  </si>
  <si>
    <t>Objekt:   D.1.4.8 TECHNIKA PROSTŘEDÍ STAVEB - ELEKTRICKÁ POŽÁRNÍ SIGNALIZACE</t>
  </si>
  <si>
    <t xml:space="preserve">   </t>
  </si>
  <si>
    <t>Datum:   03/2018</t>
  </si>
  <si>
    <t>Ústředna EPS APOLLO F1 analogová adresovatelná 4 x 126 adres 230V AC/24VDC zatím výstavba 1x126 adres, D+M+PPV 6 let záruka,, popis ústředny uveden v technické zprávě EPS !, bude osazena v recepci. Euroalarm Praha</t>
  </si>
  <si>
    <t>Akumulátor 12 DC/40Ah gelový pro EPS + ocelová externí nástěnná skříň lakovaná, 300 mm nad podlahou-  D+M+PPV</t>
  </si>
  <si>
    <t>Modul GSM kompletní sestavený včetně zamykatelné ocelové skříňky, vč.AKU D+M+PPV, 24V DC + anténa GSM interní, bude osazeno v recepci min.5 čísel mobilů</t>
  </si>
  <si>
    <t>Karta 8 ks kontrolovaných linkových výstupů ústředny EPS pro požární sirény, D+M+PPV, bude osazeno v ústředně Apollo F1</t>
  </si>
  <si>
    <t>Venkovní + vnitřní zábleskový xenonový maják, venkovní krytí, 24V DC, D+M+PPV,,,</t>
  </si>
  <si>
    <t>Hlásič analogový adresovatelný optokouřový XP95OPT Apollo, D+M+PPV , 10 let záruka výrobce!!</t>
  </si>
  <si>
    <t>Hlásič analogový adresovatelný tlačítkový Apollo XP95MCP, včetně zábrany proti nechtěnému stisknutí, D+M+PPV, 10 let záruky  výrobce!!!</t>
  </si>
  <si>
    <t>Pomocná tabulka k tlačítku EPS s návodem, sanitovatelná, pevná, atypická, D+M+PPV</t>
  </si>
  <si>
    <t>Patice automatického hlásiče bílá normální, Apollo XP95BASE  D+M+PPV, Záruka  výrobce deset let !!</t>
  </si>
  <si>
    <t>Patice automatického hlásiče bílá normální, Apollo XP95BASE20 D+M+PPV, Záruka výrobce10 let!!, izolační, max 20 adres</t>
  </si>
  <si>
    <t>Výstupní reléový obvod kruhové smyčky tvaru I/O-3 v ocelové skříňce se zámkem FAB D+M+PPV Záruka výrobce 10 let!! Apollo</t>
  </si>
  <si>
    <t>Siréna Sonos Euroalarm Praha 24V DC, 41 mA, IP65, pevně: D+M+PPV</t>
  </si>
  <si>
    <t>Krabice rozbočná se svorkovnicí 5x1,5 mm2 pevně vč.držáku PO 30 min. D+M+PPV</t>
  </si>
  <si>
    <t>Kabel pro EPS EUROFIRE E180 2x0,1 mm pevně, včetně příchytek dle vyhl.23/2008sb, D+M+PPV, pevně, Euroalarm Praha</t>
  </si>
  <si>
    <t>Kabel pro EPS EUROFIRE E180 4x1 mm2 pevně, včetně příchytek dle vyhl.23/2998sb,  D+N+PPV pro kruh.linku, Euroalarm Praha</t>
  </si>
  <si>
    <t>trubka ocelová s držáky tpa 16 mm dle ZP 27/2008 sb, D+M+PPV pro EPS</t>
  </si>
  <si>
    <t xml:space="preserve">trubka ocelová s držáky tpa 25 mm dle ZP 27/2008 sb, D+M+PPV pro EPS </t>
  </si>
  <si>
    <t>Protipožární ucpávka trubek nebo EPS kabelů PO 60 minut D+M+PPV</t>
  </si>
  <si>
    <t>Změření obvodu EPS D+M+PPV</t>
  </si>
  <si>
    <t>Ukončení kabelu EPS D+M+PPV</t>
  </si>
  <si>
    <t>Naprogramování ústředny EPS Apollo F1 1 x 126ADS , D+M+PPV kompletní</t>
  </si>
  <si>
    <t>Naprogramování automatického hlásiče EPS, D+M+PPV</t>
  </si>
  <si>
    <t>Naprogramování tlačítkových hlásičů EPS, D+M+PPV</t>
  </si>
  <si>
    <t>Naprogramování I/O-3 obvodu EPS, D+M+PPV</t>
  </si>
  <si>
    <t xml:space="preserve">Naprogramování požárních sirén D+M+PPV </t>
  </si>
  <si>
    <t>Uvedení systému EPS do bezpečného trvalého provozu ve vztahu ke všem navazujícím zařízením a přenosu na hlavní ústřednu EPS podnikových hasičů, D+M+PPV</t>
  </si>
  <si>
    <t>Krabice KO68 včetně vysekání - pod omítku, D+M+PPV</t>
  </si>
  <si>
    <t>Krabice KR68 včetně vysekání - pod omítku, D+M+PPV</t>
  </si>
  <si>
    <t>Krabice KO97 včetně vysekání - pod omítku, D+M+PPV</t>
  </si>
  <si>
    <t>Krabice KR97 včetně vysekání - pod omítku, D+M+PPV</t>
  </si>
  <si>
    <t>Krabice KO 125 včetně vysekání - pod omítku, D+M+PPV</t>
  </si>
  <si>
    <t>Osazení hmoždinky včetně odvrtání prům.10 mm, příslušný vrut, práce nad hlavou či pod stropem, D+M+PPV</t>
  </si>
  <si>
    <t>Trubka PVC Monoflex 16 mm vč.vysekání pod omítku, D+M+PPV</t>
  </si>
  <si>
    <t>Trubka PVC Monoflex 23 mm vč.vysekání pod omítku, D+M+PPV</t>
  </si>
  <si>
    <t>Trubka PVC Monoflex 29 mm vč.vysekání pod omítku, D+M+PPV</t>
  </si>
  <si>
    <t>Doplnění přepěťové ochrany 3.stupně třídy D do ÚEPS Apollo, jednotku GSM D+M+PPV</t>
  </si>
  <si>
    <t>vyvrtání otvoru 10/500 mm vč. úprav povrchu, D+M+PPV</t>
  </si>
  <si>
    <t>vyvrtání otvoru 25/500 mm vč. úprav povrchu, D+M+PPV</t>
  </si>
  <si>
    <t>Oprava vysekaných drážek s instalací EPS maltou a štukováním š.200 mm, následně hrubá oprava nátěru, D+M+PPV</t>
  </si>
  <si>
    <t xml:space="preserve">Lišta elektroinstalační 40x40 mm s víkem a tvarovými a koncovými prvky na hmoždinkách 4ks/bm, oheň retardující B2,s1,d0, D+M+PPV </t>
  </si>
  <si>
    <t xml:space="preserve">Popisy titulů samolepicími počítačově vytvořenými štítky + kabelové směrové štítky, D+M+PPV </t>
  </si>
  <si>
    <t>Plastový kabelový kanál tvaru kopos 63x210 mm včetně koncových a tvarových prvků, pož.bezpečný B2,s1,d0,   D+M+PPV</t>
  </si>
  <si>
    <t>Atypický popis - doplnění panelu Apollo v závěru prací, popiska Casio computer</t>
  </si>
  <si>
    <t>Popisovací adresa kabelového konce do 10 vodičů</t>
  </si>
  <si>
    <t>Popisovací adresa napájecího kabelu 230 V ústředny Apollo</t>
  </si>
  <si>
    <t>Kabel pro EPS EUROFIRE E180 12x1 mm2 pevně, včetně příchytek dle vyhl.23/2998sb,  D+N+PPV, pro drátování svorkovnicového pole ústředny Apollo, Euroalarm Praha</t>
  </si>
  <si>
    <t xml:space="preserve">Drátěný žlab pro EPS 60x150 mm středový závěs závit.tyčí,stropní držák, upevnění 3 ks/m,dle vyhl.23/2008sb. D+M+PPV </t>
  </si>
  <si>
    <t>Drátěný kabelový žlab Cablofil CF54/50 mm pevně certifikace dle ZP27/2008Sb a vyhl.23/2008Sb včetně příslušenství certifik. D+M+PPV</t>
  </si>
  <si>
    <t>Drátěný kabelový žlab Cablofil CF54/100 mm pevně certifikace dle ZP27/2008Sb a vyhl.23/2008Sb včetně příslušenství certifik. D+M+PPV</t>
  </si>
  <si>
    <t>Projektová dokumentace skutečného provedení EPS D+M+PPV 4 x papírová dokumentace + 1 x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</si>
</sst>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8">
    <font>
      <sz val="8"/>
      <name val="MS Sans Serif"/>
      <charset val="1"/>
    </font>
    <font>
      <b/>
      <sz val="14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 CYR"/>
      <charset val="238"/>
    </font>
    <font>
      <sz val="7"/>
      <name val="Arial CE"/>
      <charset val="238"/>
    </font>
    <font>
      <b/>
      <u/>
      <sz val="8"/>
      <color indexed="10"/>
      <name val="Arial CE"/>
      <charset val="238"/>
    </font>
    <font>
      <b/>
      <sz val="8"/>
      <color indexed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9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166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/>
    </xf>
    <xf numFmtId="164" fontId="3" fillId="0" borderId="0" xfId="0" applyNumberFormat="1" applyFont="1" applyAlignment="1">
      <alignment horizontal="center"/>
      <protection locked="0"/>
    </xf>
    <xf numFmtId="0" fontId="3" fillId="0" borderId="0" xfId="0" applyFont="1" applyAlignment="1">
      <alignment horizontal="center" wrapText="1"/>
      <protection locked="0"/>
    </xf>
    <xf numFmtId="0" fontId="3" fillId="0" borderId="0" xfId="0" applyFont="1" applyAlignment="1">
      <alignment horizontal="left" wrapText="1"/>
      <protection locked="0"/>
    </xf>
    <xf numFmtId="165" fontId="3" fillId="0" borderId="0" xfId="0" applyNumberFormat="1" applyFont="1" applyAlignment="1">
      <alignment horizontal="right"/>
      <protection locked="0"/>
    </xf>
    <xf numFmtId="166" fontId="3" fillId="0" borderId="0" xfId="0" applyNumberFormat="1" applyFont="1" applyAlignment="1">
      <alignment horizontal="right"/>
      <protection locked="0"/>
    </xf>
    <xf numFmtId="164" fontId="2" fillId="0" borderId="2" xfId="0" applyNumberFormat="1" applyFont="1" applyBorder="1" applyAlignment="1">
      <alignment horizontal="center"/>
      <protection locked="0"/>
    </xf>
    <xf numFmtId="0" fontId="2" fillId="0" borderId="3" xfId="0" applyFont="1" applyBorder="1" applyAlignment="1">
      <alignment horizontal="center" wrapText="1"/>
      <protection locked="0"/>
    </xf>
    <xf numFmtId="0" fontId="2" fillId="0" borderId="3" xfId="0" applyFont="1" applyBorder="1" applyAlignment="1">
      <alignment horizontal="left" wrapText="1"/>
      <protection locked="0"/>
    </xf>
    <xf numFmtId="165" fontId="2" fillId="0" borderId="3" xfId="0" applyNumberFormat="1" applyFont="1" applyBorder="1" applyAlignment="1">
      <alignment horizontal="right"/>
      <protection locked="0"/>
    </xf>
    <xf numFmtId="166" fontId="2" fillId="0" borderId="3" xfId="0" applyNumberFormat="1" applyFont="1" applyBorder="1" applyAlignment="1">
      <alignment horizontal="right"/>
      <protection locked="0"/>
    </xf>
    <xf numFmtId="165" fontId="2" fillId="0" borderId="4" xfId="0" applyNumberFormat="1" applyFont="1" applyBorder="1" applyAlignment="1">
      <alignment horizontal="right"/>
      <protection locked="0"/>
    </xf>
    <xf numFmtId="0" fontId="2" fillId="0" borderId="5" xfId="0" applyFont="1" applyBorder="1" applyAlignment="1">
      <alignment horizontal="center" wrapText="1"/>
      <protection locked="0"/>
    </xf>
    <xf numFmtId="166" fontId="2" fillId="0" borderId="5" xfId="0" applyNumberFormat="1" applyFont="1" applyBorder="1" applyAlignment="1">
      <alignment horizontal="right"/>
      <protection locked="0"/>
    </xf>
    <xf numFmtId="164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left" wrapText="1"/>
      <protection locked="0"/>
    </xf>
    <xf numFmtId="165" fontId="6" fillId="0" borderId="0" xfId="0" applyNumberFormat="1" applyFont="1" applyAlignment="1">
      <alignment horizontal="right"/>
      <protection locked="0"/>
    </xf>
    <xf numFmtId="166" fontId="6" fillId="0" borderId="0" xfId="0" applyNumberFormat="1" applyFont="1" applyAlignment="1">
      <alignment horizontal="right"/>
      <protection locked="0"/>
    </xf>
    <xf numFmtId="164" fontId="2" fillId="0" borderId="6" xfId="0" applyNumberFormat="1" applyFont="1" applyBorder="1" applyAlignment="1">
      <alignment horizontal="center"/>
      <protection locked="0"/>
    </xf>
    <xf numFmtId="0" fontId="2" fillId="0" borderId="7" xfId="0" applyFont="1" applyBorder="1" applyAlignment="1">
      <alignment horizontal="center" wrapText="1"/>
      <protection locked="0"/>
    </xf>
    <xf numFmtId="0" fontId="2" fillId="0" borderId="7" xfId="0" applyFont="1" applyBorder="1" applyAlignment="1">
      <alignment horizontal="left" wrapText="1"/>
      <protection locked="0"/>
    </xf>
    <xf numFmtId="165" fontId="2" fillId="0" borderId="7" xfId="0" applyNumberFormat="1" applyFont="1" applyBorder="1" applyAlignment="1">
      <alignment horizontal="right"/>
      <protection locked="0"/>
    </xf>
    <xf numFmtId="166" fontId="2" fillId="0" borderId="7" xfId="0" applyNumberFormat="1" applyFont="1" applyBorder="1" applyAlignment="1">
      <alignment horizontal="right"/>
      <protection locked="0"/>
    </xf>
    <xf numFmtId="165" fontId="2" fillId="0" borderId="8" xfId="0" applyNumberFormat="1" applyFont="1" applyBorder="1" applyAlignment="1">
      <alignment horizontal="right"/>
      <protection locked="0"/>
    </xf>
    <xf numFmtId="164" fontId="2" fillId="0" borderId="6" xfId="0" applyNumberFormat="1" applyFont="1" applyBorder="1" applyAlignment="1">
      <alignment horizontal="center" wrapText="1"/>
      <protection locked="0"/>
    </xf>
    <xf numFmtId="165" fontId="2" fillId="0" borderId="7" xfId="0" applyNumberFormat="1" applyFont="1" applyBorder="1" applyAlignment="1">
      <alignment horizontal="right" wrapText="1"/>
      <protection locked="0"/>
    </xf>
    <xf numFmtId="166" fontId="2" fillId="0" borderId="7" xfId="0" applyNumberFormat="1" applyFont="1" applyBorder="1" applyAlignment="1">
      <alignment horizontal="right" wrapText="1"/>
      <protection locked="0"/>
    </xf>
    <xf numFmtId="166" fontId="2" fillId="0" borderId="5" xfId="0" applyNumberFormat="1" applyFont="1" applyBorder="1" applyAlignment="1">
      <alignment horizontal="right" wrapText="1"/>
      <protection locked="0"/>
    </xf>
    <xf numFmtId="165" fontId="2" fillId="0" borderId="8" xfId="0" applyNumberFormat="1" applyFont="1" applyBorder="1" applyAlignment="1">
      <alignment horizontal="right" wrapText="1"/>
      <protection locked="0"/>
    </xf>
    <xf numFmtId="0" fontId="2" fillId="0" borderId="5" xfId="0" applyFont="1" applyBorder="1" applyAlignment="1">
      <alignment horizontal="left" vertical="justify" wrapText="1" readingOrder="1"/>
      <protection locked="0"/>
    </xf>
    <xf numFmtId="165" fontId="2" fillId="0" borderId="5" xfId="0" applyNumberFormat="1" applyFont="1" applyBorder="1" applyAlignment="1">
      <alignment horizontal="left" vertical="justify" wrapText="1" readingOrder="1"/>
      <protection locked="0"/>
    </xf>
    <xf numFmtId="166" fontId="2" fillId="0" borderId="5" xfId="0" applyNumberFormat="1" applyFont="1" applyBorder="1" applyAlignment="1">
      <alignment horizontal="left" vertical="justify" wrapText="1" readingOrder="1"/>
      <protection locked="0"/>
    </xf>
    <xf numFmtId="165" fontId="2" fillId="0" borderId="9" xfId="0" applyNumberFormat="1" applyFont="1" applyBorder="1" applyAlignment="1">
      <alignment horizontal="left" vertical="justify" wrapText="1" readingOrder="1"/>
      <protection locked="0"/>
    </xf>
    <xf numFmtId="0" fontId="2" fillId="0" borderId="5" xfId="0" applyFont="1" applyBorder="1" applyAlignment="1">
      <alignment horizontal="center" vertical="justify" wrapText="1" readingOrder="1"/>
      <protection locked="0"/>
    </xf>
    <xf numFmtId="0" fontId="2" fillId="0" borderId="5" xfId="0" applyFont="1" applyBorder="1" applyAlignment="1">
      <alignment horizontal="left" vertical="top" wrapText="1" readingOrder="1"/>
      <protection locked="0"/>
    </xf>
    <xf numFmtId="164" fontId="2" fillId="0" borderId="10" xfId="0" applyNumberFormat="1" applyFont="1" applyBorder="1" applyAlignment="1">
      <alignment horizontal="center" vertical="justify" wrapText="1" readingOrder="1"/>
      <protection locked="0"/>
    </xf>
    <xf numFmtId="0" fontId="7" fillId="0" borderId="0" xfId="0" applyFont="1" applyAlignment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topLeftCell="A10" zoomScale="120" zoomScaleNormal="120" workbookViewId="0">
      <selection activeCell="I29" sqref="I29"/>
    </sheetView>
  </sheetViews>
  <sheetFormatPr defaultColWidth="10.42578125" defaultRowHeight="12" customHeight="1"/>
  <cols>
    <col min="1" max="1" width="6.42578125" style="2" customWidth="1"/>
    <col min="2" max="2" width="8" style="3" customWidth="1"/>
    <col min="3" max="3" width="11.28515625" style="4" customWidth="1"/>
    <col min="4" max="4" width="59.42578125" style="4" customWidth="1"/>
    <col min="5" max="5" width="5.140625" style="4" customWidth="1"/>
    <col min="6" max="6" width="11.140625" style="5" customWidth="1"/>
    <col min="7" max="7" width="12.42578125" style="6" customWidth="1"/>
    <col min="8" max="9" width="13.7109375" style="6" customWidth="1"/>
    <col min="10" max="10" width="14" style="6" customWidth="1"/>
    <col min="11" max="11" width="14.7109375" style="5" customWidth="1"/>
    <col min="12" max="16384" width="10.42578125" style="1"/>
  </cols>
  <sheetData>
    <row r="1" spans="1:11" s="7" customFormat="1" ht="17.25" customHeight="1">
      <c r="A1" s="8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12.75" customHeight="1">
      <c r="A2" s="10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7" customFormat="1" ht="12.75" customHeight="1">
      <c r="A3" s="10" t="s">
        <v>71</v>
      </c>
      <c r="B3" s="9" t="s">
        <v>63</v>
      </c>
      <c r="C3" s="9"/>
      <c r="D3" s="9"/>
      <c r="E3" s="9"/>
      <c r="F3" s="9"/>
      <c r="G3" s="9" t="s">
        <v>41</v>
      </c>
      <c r="H3" s="9"/>
      <c r="I3" s="9"/>
      <c r="J3" s="9"/>
      <c r="K3" s="9"/>
    </row>
    <row r="4" spans="1:11" s="7" customFormat="1" ht="13.5" customHeight="1">
      <c r="A4" s="10"/>
      <c r="B4" s="9" t="s">
        <v>72</v>
      </c>
      <c r="C4" s="10"/>
      <c r="D4" s="9"/>
      <c r="E4" s="9"/>
      <c r="F4" s="9"/>
      <c r="G4" s="9" t="s">
        <v>0</v>
      </c>
      <c r="H4" s="9"/>
      <c r="I4" s="9"/>
      <c r="J4" s="9"/>
      <c r="K4" s="9"/>
    </row>
    <row r="5" spans="1:11" s="7" customFormat="1" ht="12.75" customHeight="1">
      <c r="A5" s="9" t="s">
        <v>1</v>
      </c>
      <c r="B5" s="9"/>
      <c r="C5" s="10"/>
      <c r="D5" s="9"/>
      <c r="E5" s="9"/>
      <c r="F5" s="9"/>
      <c r="G5" s="9" t="s">
        <v>73</v>
      </c>
      <c r="H5" s="9"/>
      <c r="I5" s="9"/>
      <c r="J5" s="9"/>
      <c r="K5" s="9"/>
    </row>
    <row r="6" spans="1:11" s="7" customFormat="1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29.25" customHeight="1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</row>
    <row r="8" spans="1:11" s="7" customFormat="1" ht="12.75" customHeight="1">
      <c r="A8" s="11" t="s">
        <v>13</v>
      </c>
      <c r="B8" s="11" t="s">
        <v>14</v>
      </c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19</v>
      </c>
      <c r="H8" s="11" t="s">
        <v>20</v>
      </c>
      <c r="I8" s="11" t="s">
        <v>21</v>
      </c>
      <c r="J8" s="11" t="s">
        <v>22</v>
      </c>
      <c r="K8" s="11" t="s">
        <v>23</v>
      </c>
    </row>
    <row r="9" spans="1:11" s="7" customFormat="1" ht="4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7" customFormat="1" ht="21" customHeight="1">
      <c r="A10" s="13"/>
      <c r="B10" s="14"/>
      <c r="C10" s="15"/>
      <c r="D10" s="15" t="s">
        <v>24</v>
      </c>
      <c r="E10" s="15"/>
      <c r="F10" s="16"/>
      <c r="G10" s="17"/>
      <c r="H10" s="17"/>
      <c r="I10" s="17"/>
      <c r="J10" s="17"/>
      <c r="K10" s="16"/>
    </row>
    <row r="11" spans="1:11" s="7" customFormat="1" ht="21" customHeight="1" thickBot="1">
      <c r="A11" s="13"/>
      <c r="B11" s="14"/>
      <c r="C11" s="15" t="s">
        <v>25</v>
      </c>
      <c r="D11" s="15" t="s">
        <v>26</v>
      </c>
      <c r="E11" s="15"/>
      <c r="F11" s="16"/>
      <c r="G11" s="17"/>
      <c r="H11" s="17"/>
      <c r="I11" s="17"/>
      <c r="J11" s="17"/>
      <c r="K11" s="16"/>
    </row>
    <row r="12" spans="1:11" s="7" customFormat="1" ht="13.5" customHeight="1" thickBot="1">
      <c r="A12" s="18">
        <v>1</v>
      </c>
      <c r="B12" s="19" t="s">
        <v>27</v>
      </c>
      <c r="C12" s="20">
        <v>905000001</v>
      </c>
      <c r="D12" s="20" t="s">
        <v>64</v>
      </c>
      <c r="E12" s="20" t="s">
        <v>28</v>
      </c>
      <c r="F12" s="21">
        <v>0.5</v>
      </c>
      <c r="G12" s="22">
        <v>0</v>
      </c>
      <c r="H12" s="22">
        <v>0</v>
      </c>
      <c r="I12" s="22">
        <v>0</v>
      </c>
      <c r="J12" s="25">
        <f>PRODUCT(F12,G12)</f>
        <v>0</v>
      </c>
      <c r="K12" s="23">
        <v>0</v>
      </c>
    </row>
    <row r="13" spans="1:11" s="7" customFormat="1" ht="13.5" customHeight="1" thickBot="1">
      <c r="A13" s="36">
        <v>2</v>
      </c>
      <c r="B13" s="31" t="s">
        <v>27</v>
      </c>
      <c r="C13" s="32">
        <v>905000002</v>
      </c>
      <c r="D13" s="32" t="s">
        <v>35</v>
      </c>
      <c r="E13" s="32" t="s">
        <v>28</v>
      </c>
      <c r="F13" s="37">
        <v>0</v>
      </c>
      <c r="G13" s="38">
        <v>0</v>
      </c>
      <c r="H13" s="38">
        <v>0</v>
      </c>
      <c r="I13" s="38">
        <v>0</v>
      </c>
      <c r="J13" s="39">
        <f>PRODUCT(F13,G13)</f>
        <v>0</v>
      </c>
      <c r="K13" s="40"/>
    </row>
    <row r="14" spans="1:11" s="7" customFormat="1" ht="13.5" customHeight="1" thickBot="1">
      <c r="A14" s="36">
        <v>3</v>
      </c>
      <c r="B14" s="31" t="s">
        <v>27</v>
      </c>
      <c r="C14" s="32">
        <v>905000003</v>
      </c>
      <c r="D14" s="32" t="s">
        <v>36</v>
      </c>
      <c r="E14" s="32" t="s">
        <v>28</v>
      </c>
      <c r="F14" s="37">
        <v>1</v>
      </c>
      <c r="G14" s="38">
        <v>0</v>
      </c>
      <c r="H14" s="38">
        <v>0</v>
      </c>
      <c r="I14" s="38">
        <v>0</v>
      </c>
      <c r="J14" s="39">
        <f t="shared" ref="J14:J21" si="0">PRODUCT(F14,G14)</f>
        <v>0</v>
      </c>
      <c r="K14" s="40"/>
    </row>
    <row r="15" spans="1:11" s="7" customFormat="1" ht="13.5" customHeight="1" thickBot="1">
      <c r="A15" s="30">
        <v>4</v>
      </c>
      <c r="B15" s="31" t="s">
        <v>27</v>
      </c>
      <c r="C15" s="32">
        <v>905000004</v>
      </c>
      <c r="D15" s="32" t="s">
        <v>37</v>
      </c>
      <c r="E15" s="32" t="s">
        <v>28</v>
      </c>
      <c r="F15" s="33">
        <v>2</v>
      </c>
      <c r="G15" s="34">
        <v>0</v>
      </c>
      <c r="H15" s="34">
        <v>0</v>
      </c>
      <c r="I15" s="34">
        <v>0</v>
      </c>
      <c r="J15" s="25">
        <f t="shared" si="0"/>
        <v>0</v>
      </c>
      <c r="K15" s="35"/>
    </row>
    <row r="16" spans="1:11" s="7" customFormat="1" ht="13.5" customHeight="1" thickBot="1">
      <c r="A16" s="30">
        <v>5</v>
      </c>
      <c r="B16" s="31" t="s">
        <v>27</v>
      </c>
      <c r="C16" s="32">
        <v>805000005</v>
      </c>
      <c r="D16" s="32" t="s">
        <v>38</v>
      </c>
      <c r="E16" s="32" t="s">
        <v>28</v>
      </c>
      <c r="F16" s="33">
        <v>0.5</v>
      </c>
      <c r="G16" s="34">
        <v>0</v>
      </c>
      <c r="H16" s="34">
        <v>0</v>
      </c>
      <c r="I16" s="34">
        <v>0</v>
      </c>
      <c r="J16" s="25">
        <f t="shared" si="0"/>
        <v>0</v>
      </c>
      <c r="K16" s="35"/>
    </row>
    <row r="17" spans="1:11" s="7" customFormat="1" ht="13.5" customHeight="1" thickBot="1">
      <c r="A17" s="30">
        <v>6</v>
      </c>
      <c r="B17" s="31" t="s">
        <v>27</v>
      </c>
      <c r="C17" s="32">
        <v>905000006</v>
      </c>
      <c r="D17" s="32" t="s">
        <v>39</v>
      </c>
      <c r="E17" s="32" t="s">
        <v>28</v>
      </c>
      <c r="F17" s="33">
        <v>1</v>
      </c>
      <c r="G17" s="34">
        <v>0</v>
      </c>
      <c r="H17" s="34">
        <v>0</v>
      </c>
      <c r="I17" s="34">
        <v>0</v>
      </c>
      <c r="J17" s="25">
        <f t="shared" si="0"/>
        <v>0</v>
      </c>
      <c r="K17" s="35"/>
    </row>
    <row r="18" spans="1:11" s="7" customFormat="1" ht="13.5" customHeight="1" thickBot="1">
      <c r="A18" s="30">
        <v>7</v>
      </c>
      <c r="B18" s="31" t="s">
        <v>27</v>
      </c>
      <c r="C18" s="32">
        <v>905000007</v>
      </c>
      <c r="D18" s="32" t="s">
        <v>42</v>
      </c>
      <c r="E18" s="32" t="s">
        <v>28</v>
      </c>
      <c r="F18" s="33">
        <v>4.5</v>
      </c>
      <c r="G18" s="34">
        <v>0</v>
      </c>
      <c r="H18" s="34">
        <v>0</v>
      </c>
      <c r="I18" s="34">
        <v>0</v>
      </c>
      <c r="J18" s="25">
        <f t="shared" si="0"/>
        <v>0</v>
      </c>
      <c r="K18" s="35"/>
    </row>
    <row r="19" spans="1:11" s="7" customFormat="1" ht="13.5" customHeight="1" thickBot="1">
      <c r="A19" s="30">
        <v>8</v>
      </c>
      <c r="B19" s="31" t="s">
        <v>27</v>
      </c>
      <c r="C19" s="32">
        <v>905000008</v>
      </c>
      <c r="D19" s="32" t="s">
        <v>43</v>
      </c>
      <c r="E19" s="32" t="s">
        <v>28</v>
      </c>
      <c r="F19" s="33">
        <v>2</v>
      </c>
      <c r="G19" s="34">
        <v>0</v>
      </c>
      <c r="H19" s="34">
        <v>0</v>
      </c>
      <c r="I19" s="34">
        <v>0</v>
      </c>
      <c r="J19" s="25">
        <f t="shared" si="0"/>
        <v>0</v>
      </c>
      <c r="K19" s="35"/>
    </row>
    <row r="20" spans="1:11" s="7" customFormat="1" ht="13.5" customHeight="1" thickBot="1">
      <c r="A20" s="30">
        <v>9</v>
      </c>
      <c r="B20" s="31" t="s">
        <v>27</v>
      </c>
      <c r="C20" s="32">
        <v>905000009</v>
      </c>
      <c r="D20" s="32" t="s">
        <v>66</v>
      </c>
      <c r="E20" s="32" t="s">
        <v>28</v>
      </c>
      <c r="F20" s="33">
        <v>0.5</v>
      </c>
      <c r="G20" s="34">
        <v>0</v>
      </c>
      <c r="H20" s="34">
        <v>0</v>
      </c>
      <c r="I20" s="34">
        <v>0</v>
      </c>
      <c r="J20" s="25">
        <v>0</v>
      </c>
      <c r="K20" s="35"/>
    </row>
    <row r="21" spans="1:11" s="7" customFormat="1" ht="13.5" customHeight="1" thickBot="1">
      <c r="A21" s="30">
        <v>10</v>
      </c>
      <c r="B21" s="31" t="s">
        <v>27</v>
      </c>
      <c r="C21" s="32">
        <v>905000010</v>
      </c>
      <c r="D21" s="32" t="s">
        <v>44</v>
      </c>
      <c r="E21" s="32" t="s">
        <v>28</v>
      </c>
      <c r="F21" s="33">
        <v>0.5</v>
      </c>
      <c r="G21" s="34">
        <v>0</v>
      </c>
      <c r="H21" s="34">
        <v>0</v>
      </c>
      <c r="I21" s="34">
        <v>0</v>
      </c>
      <c r="J21" s="25">
        <f t="shared" si="0"/>
        <v>0</v>
      </c>
      <c r="K21" s="35"/>
    </row>
    <row r="22" spans="1:11" s="7" customFormat="1" ht="21" customHeight="1">
      <c r="A22" s="13"/>
      <c r="B22" s="14"/>
      <c r="C22" s="15" t="s">
        <v>29</v>
      </c>
      <c r="D22" s="15" t="s">
        <v>33</v>
      </c>
      <c r="E22" s="15"/>
      <c r="F22" s="16"/>
      <c r="G22" s="17"/>
      <c r="H22" s="17">
        <v>0</v>
      </c>
      <c r="I22" s="17">
        <f>SUM(I12:I21)</f>
        <v>0</v>
      </c>
      <c r="J22" s="17">
        <f>SUM(J12:J21)</f>
        <v>0</v>
      </c>
      <c r="K22" s="16"/>
    </row>
    <row r="23" spans="1:11" s="7" customFormat="1" ht="21" customHeight="1" thickBot="1">
      <c r="A23" s="13"/>
      <c r="B23" s="14"/>
      <c r="C23" s="15" t="s">
        <v>31</v>
      </c>
      <c r="D23" s="15" t="s">
        <v>34</v>
      </c>
      <c r="E23" s="15"/>
      <c r="F23" s="16"/>
      <c r="G23" s="17"/>
      <c r="H23" s="17"/>
      <c r="I23" s="17"/>
      <c r="J23" s="17"/>
      <c r="K23" s="16"/>
    </row>
    <row r="24" spans="1:11" s="7" customFormat="1" ht="21" customHeight="1" thickBot="1">
      <c r="A24" s="11" t="s">
        <v>2</v>
      </c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1" t="s">
        <v>10</v>
      </c>
      <c r="J24" s="11" t="s">
        <v>11</v>
      </c>
      <c r="K24" s="11" t="s">
        <v>12</v>
      </c>
    </row>
    <row r="25" spans="1:11" s="7" customFormat="1" ht="21" customHeight="1" thickBot="1">
      <c r="A25" s="11" t="s">
        <v>13</v>
      </c>
      <c r="B25" s="11" t="s">
        <v>14</v>
      </c>
      <c r="C25" s="11" t="s">
        <v>15</v>
      </c>
      <c r="D25" s="11" t="s">
        <v>16</v>
      </c>
      <c r="E25" s="11" t="s">
        <v>17</v>
      </c>
      <c r="F25" s="11" t="s">
        <v>18</v>
      </c>
      <c r="G25" s="11" t="s">
        <v>19</v>
      </c>
      <c r="H25" s="11" t="s">
        <v>20</v>
      </c>
      <c r="I25" s="11">
        <v>9</v>
      </c>
      <c r="J25" s="11">
        <v>10</v>
      </c>
      <c r="K25" s="11" t="s">
        <v>23</v>
      </c>
    </row>
    <row r="26" spans="1:11" s="7" customFormat="1" ht="24" customHeight="1" thickBot="1">
      <c r="A26" s="47">
        <v>1</v>
      </c>
      <c r="B26" s="45" t="s">
        <v>27</v>
      </c>
      <c r="C26" s="41">
        <v>220000001</v>
      </c>
      <c r="D26" s="46" t="s">
        <v>123</v>
      </c>
      <c r="E26" s="41" t="s">
        <v>32</v>
      </c>
      <c r="F26" s="42">
        <v>1</v>
      </c>
      <c r="G26" s="43">
        <v>0</v>
      </c>
      <c r="H26" s="43">
        <f>PRODUCT(F26,G26)</f>
        <v>0</v>
      </c>
      <c r="I26" s="43">
        <v>0</v>
      </c>
      <c r="J26" s="43">
        <v>0</v>
      </c>
      <c r="K26" s="44">
        <v>0</v>
      </c>
    </row>
    <row r="27" spans="1:11" s="7" customFormat="1" ht="24" customHeight="1" thickBot="1">
      <c r="A27" s="47">
        <v>2</v>
      </c>
      <c r="B27" s="45" t="s">
        <v>27</v>
      </c>
      <c r="C27" s="41">
        <v>210000002</v>
      </c>
      <c r="D27" s="46" t="s">
        <v>74</v>
      </c>
      <c r="E27" s="41" t="s">
        <v>32</v>
      </c>
      <c r="F27" s="42">
        <v>1</v>
      </c>
      <c r="G27" s="43">
        <v>0</v>
      </c>
      <c r="H27" s="43">
        <f>PRODUCT(F27,G27)</f>
        <v>0</v>
      </c>
      <c r="I27" s="43">
        <v>0</v>
      </c>
      <c r="J27" s="43">
        <v>0</v>
      </c>
      <c r="K27" s="44">
        <v>0</v>
      </c>
    </row>
    <row r="28" spans="1:11" s="7" customFormat="1" ht="24" customHeight="1" thickBot="1">
      <c r="A28" s="47">
        <v>3</v>
      </c>
      <c r="B28" s="45" t="s">
        <v>27</v>
      </c>
      <c r="C28" s="41">
        <v>210000003</v>
      </c>
      <c r="D28" s="46" t="s">
        <v>75</v>
      </c>
      <c r="E28" s="41" t="s">
        <v>32</v>
      </c>
      <c r="F28" s="42">
        <v>2</v>
      </c>
      <c r="G28" s="43">
        <v>0</v>
      </c>
      <c r="H28" s="43">
        <f>PRODUCT(F28,G28)</f>
        <v>0</v>
      </c>
      <c r="I28" s="43">
        <v>0</v>
      </c>
      <c r="J28" s="43">
        <f>PRODUCT(H28,I28)</f>
        <v>0</v>
      </c>
      <c r="K28" s="44">
        <v>0</v>
      </c>
    </row>
    <row r="29" spans="1:11" s="7" customFormat="1" ht="24" customHeight="1" thickBot="1">
      <c r="A29" s="47">
        <v>4</v>
      </c>
      <c r="B29" s="45" t="s">
        <v>27</v>
      </c>
      <c r="C29" s="41">
        <v>210000004</v>
      </c>
      <c r="D29" s="46" t="s">
        <v>116</v>
      </c>
      <c r="E29" s="41" t="s">
        <v>32</v>
      </c>
      <c r="F29" s="42">
        <v>16</v>
      </c>
      <c r="G29" s="43">
        <v>0</v>
      </c>
      <c r="H29" s="43">
        <f>PRODUCT(F29,G29)</f>
        <v>0</v>
      </c>
      <c r="I29" s="43">
        <v>0</v>
      </c>
      <c r="J29" s="43">
        <f>PRODUCT(H29,I29)</f>
        <v>0</v>
      </c>
      <c r="K29" s="44">
        <v>0</v>
      </c>
    </row>
    <row r="30" spans="1:11" s="7" customFormat="1" ht="24" customHeight="1" thickBot="1">
      <c r="A30" s="47">
        <v>5</v>
      </c>
      <c r="B30" s="45" t="s">
        <v>27</v>
      </c>
      <c r="C30" s="41">
        <v>210000005</v>
      </c>
      <c r="D30" s="46" t="s">
        <v>76</v>
      </c>
      <c r="E30" s="41" t="s">
        <v>32</v>
      </c>
      <c r="F30" s="42">
        <v>1</v>
      </c>
      <c r="G30" s="43">
        <v>0</v>
      </c>
      <c r="H30" s="43">
        <f t="shared" ref="H30:H84" si="1">PRODUCT(F30,G30)</f>
        <v>0</v>
      </c>
      <c r="I30" s="43">
        <v>0</v>
      </c>
      <c r="J30" s="43">
        <f t="shared" ref="J30:J94" si="2">PRODUCT(F30,G30)</f>
        <v>0</v>
      </c>
      <c r="K30" s="44">
        <v>0</v>
      </c>
    </row>
    <row r="31" spans="1:11" s="7" customFormat="1" ht="24" customHeight="1" thickBot="1">
      <c r="A31" s="47">
        <v>6</v>
      </c>
      <c r="B31" s="45" t="s">
        <v>27</v>
      </c>
      <c r="C31" s="41">
        <v>210000006</v>
      </c>
      <c r="D31" s="46" t="s">
        <v>45</v>
      </c>
      <c r="E31" s="41" t="s">
        <v>32</v>
      </c>
      <c r="F31" s="42">
        <v>1</v>
      </c>
      <c r="G31" s="43">
        <v>0</v>
      </c>
      <c r="H31" s="43">
        <f t="shared" si="1"/>
        <v>0</v>
      </c>
      <c r="I31" s="43">
        <v>0</v>
      </c>
      <c r="J31" s="43">
        <f t="shared" si="2"/>
        <v>0</v>
      </c>
      <c r="K31" s="44">
        <v>0</v>
      </c>
    </row>
    <row r="32" spans="1:11" s="7" customFormat="1" ht="24" customHeight="1" thickBot="1">
      <c r="A32" s="47">
        <v>7</v>
      </c>
      <c r="B32" s="45" t="s">
        <v>27</v>
      </c>
      <c r="C32" s="41">
        <v>210000007</v>
      </c>
      <c r="D32" s="46" t="s">
        <v>77</v>
      </c>
      <c r="E32" s="41" t="s">
        <v>32</v>
      </c>
      <c r="F32" s="42">
        <v>1</v>
      </c>
      <c r="G32" s="43">
        <v>0</v>
      </c>
      <c r="H32" s="43">
        <f t="shared" si="1"/>
        <v>0</v>
      </c>
      <c r="I32" s="43">
        <v>0</v>
      </c>
      <c r="J32" s="43">
        <f t="shared" si="2"/>
        <v>0</v>
      </c>
      <c r="K32" s="44">
        <v>0</v>
      </c>
    </row>
    <row r="33" spans="1:11" s="7" customFormat="1" ht="24" customHeight="1" thickBot="1">
      <c r="A33" s="47">
        <v>8</v>
      </c>
      <c r="B33" s="45" t="s">
        <v>27</v>
      </c>
      <c r="C33" s="41">
        <v>210000008</v>
      </c>
      <c r="D33" s="46" t="s">
        <v>117</v>
      </c>
      <c r="E33" s="41" t="s">
        <v>32</v>
      </c>
      <c r="F33" s="42">
        <v>18</v>
      </c>
      <c r="G33" s="43">
        <v>0</v>
      </c>
      <c r="H33" s="43">
        <f t="shared" si="1"/>
        <v>0</v>
      </c>
      <c r="I33" s="43">
        <v>0</v>
      </c>
      <c r="J33" s="43">
        <f t="shared" si="2"/>
        <v>0</v>
      </c>
      <c r="K33" s="44">
        <v>0</v>
      </c>
    </row>
    <row r="34" spans="1:11" s="7" customFormat="1" ht="24" customHeight="1" thickBot="1">
      <c r="A34" s="47">
        <v>9</v>
      </c>
      <c r="B34" s="45" t="s">
        <v>27</v>
      </c>
      <c r="C34" s="41">
        <v>210000009</v>
      </c>
      <c r="D34" s="46" t="s">
        <v>118</v>
      </c>
      <c r="E34" s="41" t="s">
        <v>32</v>
      </c>
      <c r="F34" s="42">
        <v>2</v>
      </c>
      <c r="G34" s="43">
        <v>0</v>
      </c>
      <c r="H34" s="43">
        <f t="shared" si="1"/>
        <v>0</v>
      </c>
      <c r="I34" s="43">
        <v>0</v>
      </c>
      <c r="J34" s="43">
        <f t="shared" si="2"/>
        <v>0</v>
      </c>
      <c r="K34" s="44">
        <v>0</v>
      </c>
    </row>
    <row r="35" spans="1:11" s="7" customFormat="1" ht="24" customHeight="1" thickBot="1">
      <c r="A35" s="47">
        <v>10</v>
      </c>
      <c r="B35" s="45" t="s">
        <v>27</v>
      </c>
      <c r="C35" s="41">
        <v>210000010</v>
      </c>
      <c r="D35" s="46" t="s">
        <v>78</v>
      </c>
      <c r="E35" s="41" t="s">
        <v>32</v>
      </c>
      <c r="F35" s="42">
        <v>1</v>
      </c>
      <c r="G35" s="43">
        <v>0</v>
      </c>
      <c r="H35" s="43">
        <f t="shared" si="1"/>
        <v>0</v>
      </c>
      <c r="I35" s="43">
        <v>0</v>
      </c>
      <c r="J35" s="43">
        <f t="shared" si="2"/>
        <v>0</v>
      </c>
      <c r="K35" s="44">
        <v>0</v>
      </c>
    </row>
    <row r="36" spans="1:11" s="7" customFormat="1" ht="24" customHeight="1" thickBot="1">
      <c r="A36" s="47">
        <v>11</v>
      </c>
      <c r="B36" s="45" t="s">
        <v>27</v>
      </c>
      <c r="C36" s="41">
        <v>210000011</v>
      </c>
      <c r="D36" s="46" t="s">
        <v>79</v>
      </c>
      <c r="E36" s="41" t="s">
        <v>32</v>
      </c>
      <c r="F36" s="42">
        <v>25</v>
      </c>
      <c r="G36" s="43">
        <v>0</v>
      </c>
      <c r="H36" s="43">
        <f t="shared" si="1"/>
        <v>0</v>
      </c>
      <c r="I36" s="43">
        <v>0</v>
      </c>
      <c r="J36" s="43">
        <f t="shared" si="2"/>
        <v>0</v>
      </c>
      <c r="K36" s="44">
        <v>0</v>
      </c>
    </row>
    <row r="37" spans="1:11" s="7" customFormat="1" ht="24" customHeight="1" thickBot="1">
      <c r="A37" s="47">
        <v>12</v>
      </c>
      <c r="B37" s="45" t="s">
        <v>27</v>
      </c>
      <c r="C37" s="41">
        <v>210000012</v>
      </c>
      <c r="D37" s="46" t="s">
        <v>80</v>
      </c>
      <c r="E37" s="41" t="s">
        <v>32</v>
      </c>
      <c r="F37" s="42">
        <v>6</v>
      </c>
      <c r="G37" s="43">
        <v>0</v>
      </c>
      <c r="H37" s="43">
        <f t="shared" si="1"/>
        <v>0</v>
      </c>
      <c r="I37" s="43">
        <v>0</v>
      </c>
      <c r="J37" s="43">
        <f t="shared" si="2"/>
        <v>0</v>
      </c>
      <c r="K37" s="44">
        <v>0</v>
      </c>
    </row>
    <row r="38" spans="1:11" s="7" customFormat="1" ht="24" customHeight="1" thickBot="1">
      <c r="A38" s="47">
        <v>13</v>
      </c>
      <c r="B38" s="45" t="s">
        <v>27</v>
      </c>
      <c r="C38" s="41">
        <v>210000013</v>
      </c>
      <c r="D38" s="46" t="s">
        <v>81</v>
      </c>
      <c r="E38" s="41" t="s">
        <v>32</v>
      </c>
      <c r="F38" s="42">
        <v>6</v>
      </c>
      <c r="G38" s="43">
        <v>0</v>
      </c>
      <c r="H38" s="43">
        <f t="shared" si="1"/>
        <v>0</v>
      </c>
      <c r="I38" s="43">
        <v>0</v>
      </c>
      <c r="J38" s="43">
        <f t="shared" si="2"/>
        <v>0</v>
      </c>
      <c r="K38" s="44">
        <v>0</v>
      </c>
    </row>
    <row r="39" spans="1:11" s="7" customFormat="1" ht="24" customHeight="1" thickBot="1">
      <c r="A39" s="47">
        <v>14</v>
      </c>
      <c r="B39" s="45" t="s">
        <v>27</v>
      </c>
      <c r="C39" s="41">
        <v>210000014</v>
      </c>
      <c r="D39" s="46" t="s">
        <v>82</v>
      </c>
      <c r="E39" s="41" t="s">
        <v>32</v>
      </c>
      <c r="F39" s="42">
        <v>23</v>
      </c>
      <c r="G39" s="43">
        <v>0</v>
      </c>
      <c r="H39" s="43">
        <f t="shared" si="1"/>
        <v>0</v>
      </c>
      <c r="I39" s="43">
        <v>0</v>
      </c>
      <c r="J39" s="43">
        <f t="shared" si="2"/>
        <v>0</v>
      </c>
      <c r="K39" s="44">
        <v>0</v>
      </c>
    </row>
    <row r="40" spans="1:11" s="7" customFormat="1" ht="24" customHeight="1" thickBot="1">
      <c r="A40" s="47">
        <v>15</v>
      </c>
      <c r="B40" s="45" t="s">
        <v>27</v>
      </c>
      <c r="C40" s="41">
        <v>210000015</v>
      </c>
      <c r="D40" s="46" t="s">
        <v>83</v>
      </c>
      <c r="E40" s="41" t="s">
        <v>32</v>
      </c>
      <c r="F40" s="42">
        <v>3</v>
      </c>
      <c r="G40" s="43">
        <v>0</v>
      </c>
      <c r="H40" s="43">
        <f t="shared" si="1"/>
        <v>0</v>
      </c>
      <c r="I40" s="43">
        <v>0</v>
      </c>
      <c r="J40" s="43">
        <f t="shared" si="2"/>
        <v>0</v>
      </c>
      <c r="K40" s="44">
        <v>0</v>
      </c>
    </row>
    <row r="41" spans="1:11" s="7" customFormat="1" ht="24" customHeight="1" thickBot="1">
      <c r="A41" s="47">
        <v>16</v>
      </c>
      <c r="B41" s="45" t="s">
        <v>27</v>
      </c>
      <c r="C41" s="41">
        <v>210000016</v>
      </c>
      <c r="D41" s="46" t="s">
        <v>84</v>
      </c>
      <c r="E41" s="41" t="s">
        <v>32</v>
      </c>
      <c r="F41" s="42">
        <v>1</v>
      </c>
      <c r="G41" s="43">
        <v>0</v>
      </c>
      <c r="H41" s="43">
        <f t="shared" si="1"/>
        <v>0</v>
      </c>
      <c r="I41" s="43">
        <v>0</v>
      </c>
      <c r="J41" s="43">
        <f t="shared" si="2"/>
        <v>0</v>
      </c>
      <c r="K41" s="44">
        <v>0</v>
      </c>
    </row>
    <row r="42" spans="1:11" s="7" customFormat="1" ht="24" customHeight="1" thickBot="1">
      <c r="A42" s="47">
        <v>17</v>
      </c>
      <c r="B42" s="45" t="s">
        <v>27</v>
      </c>
      <c r="C42" s="41">
        <v>210000017</v>
      </c>
      <c r="D42" s="46" t="s">
        <v>60</v>
      </c>
      <c r="E42" s="41" t="s">
        <v>32</v>
      </c>
      <c r="F42" s="42">
        <v>3</v>
      </c>
      <c r="G42" s="43">
        <v>0</v>
      </c>
      <c r="H42" s="43">
        <f t="shared" si="1"/>
        <v>0</v>
      </c>
      <c r="I42" s="43">
        <v>0</v>
      </c>
      <c r="J42" s="43">
        <f t="shared" si="2"/>
        <v>0</v>
      </c>
      <c r="K42" s="44">
        <v>0</v>
      </c>
    </row>
    <row r="43" spans="1:11" s="7" customFormat="1" ht="24" customHeight="1" thickBot="1">
      <c r="A43" s="47">
        <v>18</v>
      </c>
      <c r="B43" s="45" t="s">
        <v>27</v>
      </c>
      <c r="C43" s="41">
        <v>210000018</v>
      </c>
      <c r="D43" s="46" t="s">
        <v>46</v>
      </c>
      <c r="E43" s="41" t="s">
        <v>32</v>
      </c>
      <c r="F43" s="42">
        <v>1</v>
      </c>
      <c r="G43" s="43">
        <v>0</v>
      </c>
      <c r="H43" s="43">
        <f t="shared" si="1"/>
        <v>0</v>
      </c>
      <c r="I43" s="43">
        <v>0</v>
      </c>
      <c r="J43" s="43">
        <f t="shared" si="2"/>
        <v>0</v>
      </c>
      <c r="K43" s="44">
        <v>0</v>
      </c>
    </row>
    <row r="44" spans="1:11" s="7" customFormat="1" ht="24" customHeight="1" thickBot="1">
      <c r="A44" s="47">
        <v>20</v>
      </c>
      <c r="B44" s="45" t="s">
        <v>27</v>
      </c>
      <c r="C44" s="41">
        <v>210000020</v>
      </c>
      <c r="D44" s="46" t="s">
        <v>85</v>
      </c>
      <c r="E44" s="41" t="s">
        <v>32</v>
      </c>
      <c r="F44" s="42">
        <v>12</v>
      </c>
      <c r="G44" s="43">
        <v>0</v>
      </c>
      <c r="H44" s="43">
        <f t="shared" si="1"/>
        <v>0</v>
      </c>
      <c r="I44" s="43">
        <v>0</v>
      </c>
      <c r="J44" s="43">
        <f t="shared" si="2"/>
        <v>0</v>
      </c>
      <c r="K44" s="44">
        <v>0</v>
      </c>
    </row>
    <row r="45" spans="1:11" s="7" customFormat="1" ht="24" customHeight="1" thickBot="1">
      <c r="A45" s="47">
        <v>21</v>
      </c>
      <c r="B45" s="45" t="s">
        <v>27</v>
      </c>
      <c r="C45" s="41">
        <v>210000021</v>
      </c>
      <c r="D45" s="46" t="s">
        <v>86</v>
      </c>
      <c r="E45" s="41" t="s">
        <v>32</v>
      </c>
      <c r="F45" s="42">
        <v>12</v>
      </c>
      <c r="G45" s="43">
        <v>0</v>
      </c>
      <c r="H45" s="43">
        <f t="shared" si="1"/>
        <v>0</v>
      </c>
      <c r="I45" s="43">
        <v>0</v>
      </c>
      <c r="J45" s="43">
        <f t="shared" si="2"/>
        <v>0</v>
      </c>
      <c r="K45" s="44">
        <v>0</v>
      </c>
    </row>
    <row r="46" spans="1:11" s="7" customFormat="1" ht="24" customHeight="1" thickBot="1">
      <c r="A46" s="47">
        <v>22</v>
      </c>
      <c r="B46" s="45" t="s">
        <v>27</v>
      </c>
      <c r="C46" s="41">
        <v>210000022</v>
      </c>
      <c r="D46" s="46" t="s">
        <v>87</v>
      </c>
      <c r="E46" s="41" t="s">
        <v>47</v>
      </c>
      <c r="F46" s="42">
        <v>886</v>
      </c>
      <c r="G46" s="43">
        <v>0</v>
      </c>
      <c r="H46" s="43">
        <f t="shared" si="1"/>
        <v>0</v>
      </c>
      <c r="I46" s="43">
        <v>0</v>
      </c>
      <c r="J46" s="43">
        <f t="shared" si="2"/>
        <v>0</v>
      </c>
      <c r="K46" s="44">
        <v>0</v>
      </c>
    </row>
    <row r="47" spans="1:11" s="7" customFormat="1" ht="24" customHeight="1" thickBot="1">
      <c r="A47" s="47">
        <v>23</v>
      </c>
      <c r="B47" s="45" t="s">
        <v>27</v>
      </c>
      <c r="C47" s="41">
        <v>210001123</v>
      </c>
      <c r="D47" s="46" t="s">
        <v>88</v>
      </c>
      <c r="E47" s="41" t="s">
        <v>30</v>
      </c>
      <c r="F47" s="42">
        <v>195</v>
      </c>
      <c r="G47" s="43">
        <v>0</v>
      </c>
      <c r="H47" s="43">
        <f t="shared" si="1"/>
        <v>0</v>
      </c>
      <c r="I47" s="43">
        <v>0</v>
      </c>
      <c r="J47" s="43">
        <f t="shared" si="2"/>
        <v>0</v>
      </c>
      <c r="K47" s="44">
        <v>0</v>
      </c>
    </row>
    <row r="48" spans="1:11" s="7" customFormat="1" ht="24" customHeight="1" thickBot="1">
      <c r="A48" s="47">
        <v>24</v>
      </c>
      <c r="B48" s="45" t="s">
        <v>27</v>
      </c>
      <c r="C48" s="41">
        <v>210000024</v>
      </c>
      <c r="D48" s="46" t="s">
        <v>119</v>
      </c>
      <c r="E48" s="41" t="s">
        <v>30</v>
      </c>
      <c r="F48" s="42">
        <v>3</v>
      </c>
      <c r="G48" s="43">
        <v>0</v>
      </c>
      <c r="H48" s="43">
        <f t="shared" si="1"/>
        <v>0</v>
      </c>
      <c r="I48" s="43">
        <v>0</v>
      </c>
      <c r="J48" s="43">
        <f t="shared" si="2"/>
        <v>0</v>
      </c>
      <c r="K48" s="44">
        <v>0</v>
      </c>
    </row>
    <row r="49" spans="1:11" s="7" customFormat="1" ht="24" customHeight="1" thickBot="1">
      <c r="A49" s="47">
        <v>25</v>
      </c>
      <c r="B49" s="45" t="s">
        <v>27</v>
      </c>
      <c r="C49" s="41">
        <v>210000025</v>
      </c>
      <c r="D49" s="46" t="s">
        <v>89</v>
      </c>
      <c r="E49" s="41" t="s">
        <v>30</v>
      </c>
      <c r="F49" s="42">
        <v>22</v>
      </c>
      <c r="G49" s="43">
        <v>0</v>
      </c>
      <c r="H49" s="43">
        <f t="shared" si="1"/>
        <v>0</v>
      </c>
      <c r="I49" s="43">
        <v>0</v>
      </c>
      <c r="J49" s="43">
        <f t="shared" si="2"/>
        <v>0</v>
      </c>
      <c r="K49" s="44">
        <v>0</v>
      </c>
    </row>
    <row r="50" spans="1:11" s="7" customFormat="1" ht="24" customHeight="1" thickBot="1">
      <c r="A50" s="47">
        <v>26</v>
      </c>
      <c r="B50" s="45" t="s">
        <v>27</v>
      </c>
      <c r="C50" s="41">
        <v>210000026</v>
      </c>
      <c r="D50" s="46" t="s">
        <v>90</v>
      </c>
      <c r="E50" s="41" t="s">
        <v>30</v>
      </c>
      <c r="F50" s="42">
        <v>14</v>
      </c>
      <c r="G50" s="43">
        <v>0</v>
      </c>
      <c r="H50" s="43">
        <f t="shared" si="1"/>
        <v>0</v>
      </c>
      <c r="I50" s="43">
        <v>0</v>
      </c>
      <c r="J50" s="43">
        <f t="shared" si="2"/>
        <v>0</v>
      </c>
      <c r="K50" s="44">
        <v>0</v>
      </c>
    </row>
    <row r="51" spans="1:11" s="7" customFormat="1" ht="24" customHeight="1" thickBot="1">
      <c r="A51" s="47">
        <v>27</v>
      </c>
      <c r="B51" s="45" t="s">
        <v>27</v>
      </c>
      <c r="C51" s="41">
        <v>210000027</v>
      </c>
      <c r="D51" s="46" t="s">
        <v>48</v>
      </c>
      <c r="E51" s="41" t="s">
        <v>30</v>
      </c>
      <c r="F51" s="42">
        <v>4</v>
      </c>
      <c r="G51" s="43">
        <v>0</v>
      </c>
      <c r="H51" s="43">
        <f t="shared" si="1"/>
        <v>0</v>
      </c>
      <c r="I51" s="43">
        <v>0</v>
      </c>
      <c r="J51" s="43">
        <f t="shared" si="2"/>
        <v>0</v>
      </c>
      <c r="K51" s="44">
        <v>0</v>
      </c>
    </row>
    <row r="52" spans="1:11" s="7" customFormat="1" ht="24" customHeight="1" thickBot="1">
      <c r="A52" s="47">
        <v>28</v>
      </c>
      <c r="B52" s="45" t="s">
        <v>27</v>
      </c>
      <c r="C52" s="41">
        <v>210000028</v>
      </c>
      <c r="D52" s="46" t="s">
        <v>49</v>
      </c>
      <c r="E52" s="41" t="s">
        <v>30</v>
      </c>
      <c r="F52" s="42">
        <v>2</v>
      </c>
      <c r="G52" s="43">
        <v>0</v>
      </c>
      <c r="H52" s="43">
        <f t="shared" si="1"/>
        <v>0</v>
      </c>
      <c r="I52" s="43">
        <v>0</v>
      </c>
      <c r="J52" s="43">
        <f t="shared" si="2"/>
        <v>0</v>
      </c>
      <c r="K52" s="44">
        <v>0</v>
      </c>
    </row>
    <row r="53" spans="1:11" s="7" customFormat="1" ht="24" customHeight="1" thickBot="1">
      <c r="A53" s="47">
        <v>29</v>
      </c>
      <c r="B53" s="45" t="s">
        <v>27</v>
      </c>
      <c r="C53" s="41">
        <v>210000029</v>
      </c>
      <c r="D53" s="46" t="s">
        <v>50</v>
      </c>
      <c r="E53" s="41" t="s">
        <v>30</v>
      </c>
      <c r="F53" s="42">
        <v>1</v>
      </c>
      <c r="G53" s="43">
        <v>0</v>
      </c>
      <c r="H53" s="43">
        <f t="shared" si="1"/>
        <v>0</v>
      </c>
      <c r="I53" s="43">
        <v>0</v>
      </c>
      <c r="J53" s="43">
        <f t="shared" si="2"/>
        <v>0</v>
      </c>
      <c r="K53" s="44">
        <v>0</v>
      </c>
    </row>
    <row r="54" spans="1:11" s="7" customFormat="1" ht="24" customHeight="1" thickBot="1">
      <c r="A54" s="47">
        <v>30</v>
      </c>
      <c r="B54" s="45" t="s">
        <v>27</v>
      </c>
      <c r="C54" s="41">
        <v>210000030</v>
      </c>
      <c r="D54" s="46" t="s">
        <v>51</v>
      </c>
      <c r="E54" s="41" t="s">
        <v>32</v>
      </c>
      <c r="F54" s="42">
        <v>11</v>
      </c>
      <c r="G54" s="43">
        <v>0</v>
      </c>
      <c r="H54" s="43">
        <f t="shared" si="1"/>
        <v>0</v>
      </c>
      <c r="I54" s="43">
        <v>0</v>
      </c>
      <c r="J54" s="43">
        <f t="shared" si="2"/>
        <v>0</v>
      </c>
      <c r="K54" s="44">
        <v>0</v>
      </c>
    </row>
    <row r="55" spans="1:11" s="7" customFormat="1" ht="24" customHeight="1" thickBot="1">
      <c r="A55" s="47">
        <v>31</v>
      </c>
      <c r="B55" s="45" t="s">
        <v>27</v>
      </c>
      <c r="C55" s="41">
        <v>210000031</v>
      </c>
      <c r="D55" s="46" t="s">
        <v>52</v>
      </c>
      <c r="E55" s="41" t="s">
        <v>32</v>
      </c>
      <c r="F55" s="42">
        <v>2</v>
      </c>
      <c r="G55" s="43">
        <v>0</v>
      </c>
      <c r="H55" s="43">
        <f t="shared" si="1"/>
        <v>0</v>
      </c>
      <c r="I55" s="43">
        <v>0</v>
      </c>
      <c r="J55" s="43">
        <f t="shared" si="2"/>
        <v>0</v>
      </c>
      <c r="K55" s="44">
        <v>0</v>
      </c>
    </row>
    <row r="56" spans="1:11" s="7" customFormat="1" ht="24" customHeight="1" thickBot="1">
      <c r="A56" s="47">
        <v>32</v>
      </c>
      <c r="B56" s="45" t="s">
        <v>27</v>
      </c>
      <c r="C56" s="41">
        <v>210000032</v>
      </c>
      <c r="D56" s="46" t="s">
        <v>53</v>
      </c>
      <c r="E56" s="41" t="s">
        <v>32</v>
      </c>
      <c r="F56" s="42">
        <v>2</v>
      </c>
      <c r="G56" s="43">
        <v>0</v>
      </c>
      <c r="H56" s="43">
        <f t="shared" si="1"/>
        <v>0</v>
      </c>
      <c r="I56" s="43">
        <v>0</v>
      </c>
      <c r="J56" s="43">
        <f t="shared" si="2"/>
        <v>0</v>
      </c>
      <c r="K56" s="44">
        <v>0</v>
      </c>
    </row>
    <row r="57" spans="1:11" s="7" customFormat="1" ht="24" customHeight="1" thickBot="1">
      <c r="A57" s="47">
        <v>33</v>
      </c>
      <c r="B57" s="45" t="s">
        <v>27</v>
      </c>
      <c r="C57" s="41">
        <v>210000033</v>
      </c>
      <c r="D57" s="46" t="s">
        <v>91</v>
      </c>
      <c r="E57" s="41" t="s">
        <v>32</v>
      </c>
      <c r="F57" s="42">
        <v>6</v>
      </c>
      <c r="G57" s="43">
        <v>0</v>
      </c>
      <c r="H57" s="43">
        <f t="shared" si="1"/>
        <v>0</v>
      </c>
      <c r="I57" s="43">
        <v>0</v>
      </c>
      <c r="J57" s="43">
        <f t="shared" si="2"/>
        <v>0</v>
      </c>
      <c r="K57" s="44">
        <v>0</v>
      </c>
    </row>
    <row r="58" spans="1:11" s="7" customFormat="1" ht="24" customHeight="1" thickBot="1">
      <c r="A58" s="47">
        <v>24</v>
      </c>
      <c r="B58" s="45" t="s">
        <v>27</v>
      </c>
      <c r="C58" s="41">
        <v>210000034</v>
      </c>
      <c r="D58" s="46" t="s">
        <v>92</v>
      </c>
      <c r="E58" s="41" t="s">
        <v>32</v>
      </c>
      <c r="F58" s="42">
        <v>7</v>
      </c>
      <c r="G58" s="43">
        <v>0</v>
      </c>
      <c r="H58" s="43">
        <f t="shared" si="1"/>
        <v>0</v>
      </c>
      <c r="I58" s="43">
        <v>0</v>
      </c>
      <c r="J58" s="43">
        <f t="shared" si="2"/>
        <v>0</v>
      </c>
      <c r="K58" s="44">
        <v>0</v>
      </c>
    </row>
    <row r="59" spans="1:11" s="7" customFormat="1" ht="24" customHeight="1" thickBot="1">
      <c r="A59" s="47">
        <v>35</v>
      </c>
      <c r="B59" s="45" t="s">
        <v>27</v>
      </c>
      <c r="C59" s="41">
        <v>210000035</v>
      </c>
      <c r="D59" s="46" t="s">
        <v>93</v>
      </c>
      <c r="E59" s="41" t="s">
        <v>32</v>
      </c>
      <c r="F59" s="42">
        <v>18</v>
      </c>
      <c r="G59" s="43">
        <v>0</v>
      </c>
      <c r="H59" s="43">
        <f t="shared" si="1"/>
        <v>0</v>
      </c>
      <c r="I59" s="43">
        <v>0</v>
      </c>
      <c r="J59" s="43">
        <f t="shared" si="2"/>
        <v>0</v>
      </c>
      <c r="K59" s="44">
        <v>0</v>
      </c>
    </row>
    <row r="60" spans="1:11" s="7" customFormat="1" ht="24" customHeight="1" thickBot="1">
      <c r="A60" s="47">
        <v>36</v>
      </c>
      <c r="B60" s="45" t="s">
        <v>27</v>
      </c>
      <c r="C60" s="41">
        <v>210000036</v>
      </c>
      <c r="D60" s="46" t="s">
        <v>54</v>
      </c>
      <c r="E60" s="41" t="s">
        <v>32</v>
      </c>
      <c r="F60" s="42">
        <v>8</v>
      </c>
      <c r="G60" s="43">
        <v>0</v>
      </c>
      <c r="H60" s="43">
        <f t="shared" si="1"/>
        <v>0</v>
      </c>
      <c r="I60" s="43">
        <v>0</v>
      </c>
      <c r="J60" s="43">
        <f t="shared" si="2"/>
        <v>0</v>
      </c>
      <c r="K60" s="44">
        <v>0</v>
      </c>
    </row>
    <row r="61" spans="1:11" s="7" customFormat="1" ht="24" customHeight="1" thickBot="1">
      <c r="A61" s="47">
        <v>37</v>
      </c>
      <c r="B61" s="45" t="s">
        <v>27</v>
      </c>
      <c r="C61" s="41">
        <v>210000037</v>
      </c>
      <c r="D61" s="46" t="s">
        <v>94</v>
      </c>
      <c r="E61" s="41" t="s">
        <v>32</v>
      </c>
      <c r="F61" s="42">
        <v>1</v>
      </c>
      <c r="G61" s="43">
        <v>0</v>
      </c>
      <c r="H61" s="43">
        <f t="shared" si="1"/>
        <v>0</v>
      </c>
      <c r="I61" s="43">
        <v>0</v>
      </c>
      <c r="J61" s="43">
        <f t="shared" si="2"/>
        <v>0</v>
      </c>
      <c r="K61" s="44">
        <v>0</v>
      </c>
    </row>
    <row r="62" spans="1:11" s="7" customFormat="1" ht="24" customHeight="1" thickBot="1">
      <c r="A62" s="47">
        <v>38</v>
      </c>
      <c r="B62" s="45" t="s">
        <v>27</v>
      </c>
      <c r="C62" s="41">
        <v>210000038</v>
      </c>
      <c r="D62" s="46" t="s">
        <v>95</v>
      </c>
      <c r="E62" s="41" t="s">
        <v>32</v>
      </c>
      <c r="F62" s="42">
        <v>25</v>
      </c>
      <c r="G62" s="43">
        <v>0</v>
      </c>
      <c r="H62" s="43">
        <f t="shared" si="1"/>
        <v>0</v>
      </c>
      <c r="I62" s="43">
        <v>0</v>
      </c>
      <c r="J62" s="43">
        <f t="shared" si="2"/>
        <v>0</v>
      </c>
      <c r="K62" s="44">
        <v>0</v>
      </c>
    </row>
    <row r="63" spans="1:11" s="7" customFormat="1" ht="24" customHeight="1" thickBot="1">
      <c r="A63" s="47">
        <v>39</v>
      </c>
      <c r="B63" s="45" t="s">
        <v>27</v>
      </c>
      <c r="C63" s="41">
        <v>210000039</v>
      </c>
      <c r="D63" s="46" t="s">
        <v>96</v>
      </c>
      <c r="E63" s="41" t="s">
        <v>32</v>
      </c>
      <c r="F63" s="42">
        <v>6</v>
      </c>
      <c r="G63" s="43">
        <v>0</v>
      </c>
      <c r="H63" s="43">
        <f t="shared" si="1"/>
        <v>0</v>
      </c>
      <c r="I63" s="43">
        <v>0</v>
      </c>
      <c r="J63" s="43">
        <f t="shared" si="2"/>
        <v>0</v>
      </c>
      <c r="K63" s="44">
        <v>0</v>
      </c>
    </row>
    <row r="64" spans="1:11" s="7" customFormat="1" ht="24" customHeight="1" thickBot="1">
      <c r="A64" s="47">
        <v>40</v>
      </c>
      <c r="B64" s="45" t="s">
        <v>27</v>
      </c>
      <c r="C64" s="41">
        <v>210000040</v>
      </c>
      <c r="D64" s="46" t="s">
        <v>97</v>
      </c>
      <c r="E64" s="41" t="s">
        <v>32</v>
      </c>
      <c r="F64" s="42">
        <v>1</v>
      </c>
      <c r="G64" s="43">
        <v>0</v>
      </c>
      <c r="H64" s="43">
        <f t="shared" si="1"/>
        <v>0</v>
      </c>
      <c r="I64" s="43">
        <v>0</v>
      </c>
      <c r="J64" s="43">
        <f t="shared" si="2"/>
        <v>0</v>
      </c>
      <c r="K64" s="44">
        <v>0</v>
      </c>
    </row>
    <row r="65" spans="1:11" s="7" customFormat="1" ht="24" customHeight="1" thickBot="1">
      <c r="A65" s="47">
        <v>44</v>
      </c>
      <c r="B65" s="45" t="s">
        <v>27</v>
      </c>
      <c r="C65" s="41">
        <v>210000044</v>
      </c>
      <c r="D65" s="46" t="s">
        <v>98</v>
      </c>
      <c r="E65" s="41" t="s">
        <v>32</v>
      </c>
      <c r="F65" s="42">
        <v>12</v>
      </c>
      <c r="G65" s="43">
        <v>0</v>
      </c>
      <c r="H65" s="43">
        <f t="shared" si="1"/>
        <v>0</v>
      </c>
      <c r="I65" s="43">
        <v>0</v>
      </c>
      <c r="J65" s="43">
        <f t="shared" si="2"/>
        <v>0</v>
      </c>
      <c r="K65" s="44">
        <v>0</v>
      </c>
    </row>
    <row r="66" spans="1:11" s="7" customFormat="1" ht="24" customHeight="1" thickBot="1">
      <c r="A66" s="47">
        <v>47</v>
      </c>
      <c r="B66" s="45" t="s">
        <v>27</v>
      </c>
      <c r="C66" s="41">
        <v>210000047</v>
      </c>
      <c r="D66" s="46" t="s">
        <v>61</v>
      </c>
      <c r="E66" s="41" t="s">
        <v>32</v>
      </c>
      <c r="F66" s="42">
        <v>1</v>
      </c>
      <c r="G66" s="43">
        <v>0</v>
      </c>
      <c r="H66" s="43">
        <f t="shared" si="1"/>
        <v>0</v>
      </c>
      <c r="I66" s="43">
        <v>0</v>
      </c>
      <c r="J66" s="43">
        <f t="shared" si="2"/>
        <v>0</v>
      </c>
      <c r="K66" s="44">
        <v>0</v>
      </c>
    </row>
    <row r="67" spans="1:11" s="7" customFormat="1" ht="24" customHeight="1" thickBot="1">
      <c r="A67" s="47">
        <v>48</v>
      </c>
      <c r="B67" s="45" t="s">
        <v>27</v>
      </c>
      <c r="C67" s="41">
        <v>210000048</v>
      </c>
      <c r="D67" s="46" t="s">
        <v>99</v>
      </c>
      <c r="E67" s="41" t="s">
        <v>32</v>
      </c>
      <c r="F67" s="42">
        <v>1</v>
      </c>
      <c r="G67" s="43">
        <v>0</v>
      </c>
      <c r="H67" s="43">
        <f t="shared" si="1"/>
        <v>0</v>
      </c>
      <c r="I67" s="43">
        <v>0</v>
      </c>
      <c r="J67" s="43">
        <f t="shared" si="2"/>
        <v>0</v>
      </c>
      <c r="K67" s="44">
        <v>0</v>
      </c>
    </row>
    <row r="68" spans="1:11" s="7" customFormat="1" ht="24" customHeight="1" thickBot="1">
      <c r="A68" s="47">
        <v>49</v>
      </c>
      <c r="B68" s="45" t="s">
        <v>27</v>
      </c>
      <c r="C68" s="41">
        <v>210000049</v>
      </c>
      <c r="D68" s="46" t="s">
        <v>40</v>
      </c>
      <c r="E68" s="41" t="s">
        <v>32</v>
      </c>
      <c r="F68" s="42">
        <v>1</v>
      </c>
      <c r="G68" s="43">
        <v>0</v>
      </c>
      <c r="H68" s="43">
        <f t="shared" si="1"/>
        <v>0</v>
      </c>
      <c r="I68" s="43">
        <v>0</v>
      </c>
      <c r="J68" s="43">
        <f t="shared" si="2"/>
        <v>0</v>
      </c>
      <c r="K68" s="44">
        <v>0</v>
      </c>
    </row>
    <row r="69" spans="1:11" s="7" customFormat="1" ht="24" customHeight="1" thickBot="1">
      <c r="A69" s="47">
        <v>50</v>
      </c>
      <c r="B69" s="45" t="s">
        <v>27</v>
      </c>
      <c r="C69" s="41">
        <v>210000050</v>
      </c>
      <c r="D69" s="46" t="s">
        <v>55</v>
      </c>
      <c r="E69" s="41" t="s">
        <v>32</v>
      </c>
      <c r="F69" s="42">
        <v>9</v>
      </c>
      <c r="G69" s="43">
        <v>0</v>
      </c>
      <c r="H69" s="43">
        <f t="shared" si="1"/>
        <v>0</v>
      </c>
      <c r="I69" s="43">
        <v>0</v>
      </c>
      <c r="J69" s="43">
        <f t="shared" si="2"/>
        <v>0</v>
      </c>
      <c r="K69" s="44">
        <v>0</v>
      </c>
    </row>
    <row r="70" spans="1:11" s="7" customFormat="1" ht="24" customHeight="1" thickBot="1">
      <c r="A70" s="47">
        <v>51</v>
      </c>
      <c r="B70" s="45" t="s">
        <v>27</v>
      </c>
      <c r="C70" s="41">
        <v>210000051</v>
      </c>
      <c r="D70" s="46" t="s">
        <v>100</v>
      </c>
      <c r="E70" s="41" t="s">
        <v>32</v>
      </c>
      <c r="F70" s="42">
        <v>8</v>
      </c>
      <c r="G70" s="43">
        <v>0</v>
      </c>
      <c r="H70" s="43">
        <f t="shared" si="1"/>
        <v>0</v>
      </c>
      <c r="I70" s="43">
        <v>0</v>
      </c>
      <c r="J70" s="43">
        <f t="shared" si="2"/>
        <v>0</v>
      </c>
      <c r="K70" s="44">
        <v>0</v>
      </c>
    </row>
    <row r="71" spans="1:11" s="7" customFormat="1" ht="24" customHeight="1" thickBot="1">
      <c r="A71" s="47">
        <v>52</v>
      </c>
      <c r="B71" s="45" t="s">
        <v>27</v>
      </c>
      <c r="C71" s="41">
        <v>210000052</v>
      </c>
      <c r="D71" s="46" t="s">
        <v>101</v>
      </c>
      <c r="E71" s="41" t="s">
        <v>32</v>
      </c>
      <c r="F71" s="42">
        <v>7</v>
      </c>
      <c r="G71" s="43">
        <v>0</v>
      </c>
      <c r="H71" s="43">
        <f t="shared" si="1"/>
        <v>0</v>
      </c>
      <c r="I71" s="43">
        <v>0</v>
      </c>
      <c r="J71" s="43">
        <f t="shared" si="2"/>
        <v>0</v>
      </c>
      <c r="K71" s="44">
        <v>0</v>
      </c>
    </row>
    <row r="72" spans="1:11" s="7" customFormat="1" ht="24" customHeight="1" thickBot="1">
      <c r="A72" s="47">
        <v>53</v>
      </c>
      <c r="B72" s="45" t="s">
        <v>27</v>
      </c>
      <c r="C72" s="41">
        <v>210000053</v>
      </c>
      <c r="D72" s="46" t="s">
        <v>102</v>
      </c>
      <c r="E72" s="41" t="s">
        <v>32</v>
      </c>
      <c r="F72" s="42">
        <v>3</v>
      </c>
      <c r="G72" s="43">
        <v>0</v>
      </c>
      <c r="H72" s="43">
        <f t="shared" si="1"/>
        <v>0</v>
      </c>
      <c r="I72" s="43">
        <v>0</v>
      </c>
      <c r="J72" s="43">
        <f t="shared" si="2"/>
        <v>0</v>
      </c>
      <c r="K72" s="44">
        <v>0</v>
      </c>
    </row>
    <row r="73" spans="1:11" s="7" customFormat="1" ht="24" customHeight="1" thickBot="1">
      <c r="A73" s="47">
        <v>54</v>
      </c>
      <c r="B73" s="45" t="s">
        <v>27</v>
      </c>
      <c r="C73" s="41">
        <v>210000054</v>
      </c>
      <c r="D73" s="46" t="s">
        <v>103</v>
      </c>
      <c r="E73" s="41" t="s">
        <v>32</v>
      </c>
      <c r="F73" s="42">
        <v>6</v>
      </c>
      <c r="G73" s="43">
        <v>0</v>
      </c>
      <c r="H73" s="43">
        <f t="shared" si="1"/>
        <v>0</v>
      </c>
      <c r="I73" s="43">
        <v>0</v>
      </c>
      <c r="J73" s="43">
        <f t="shared" si="2"/>
        <v>0</v>
      </c>
      <c r="K73" s="44">
        <v>0</v>
      </c>
    </row>
    <row r="74" spans="1:11" s="7" customFormat="1" ht="24" customHeight="1" thickBot="1">
      <c r="A74" s="47">
        <v>55</v>
      </c>
      <c r="B74" s="45" t="s">
        <v>27</v>
      </c>
      <c r="C74" s="41">
        <v>210000055</v>
      </c>
      <c r="D74" s="46" t="s">
        <v>104</v>
      </c>
      <c r="E74" s="41" t="s">
        <v>32</v>
      </c>
      <c r="F74" s="42">
        <v>3</v>
      </c>
      <c r="G74" s="43">
        <v>0</v>
      </c>
      <c r="H74" s="43">
        <f t="shared" si="1"/>
        <v>0</v>
      </c>
      <c r="I74" s="43">
        <v>0</v>
      </c>
      <c r="J74" s="43">
        <f t="shared" si="2"/>
        <v>0</v>
      </c>
      <c r="K74" s="44">
        <v>0</v>
      </c>
    </row>
    <row r="75" spans="1:11" s="7" customFormat="1" ht="24" customHeight="1" thickBot="1">
      <c r="A75" s="47">
        <v>56</v>
      </c>
      <c r="B75" s="45" t="s">
        <v>27</v>
      </c>
      <c r="C75" s="41">
        <v>210000056</v>
      </c>
      <c r="D75" s="46" t="s">
        <v>105</v>
      </c>
      <c r="E75" s="41" t="s">
        <v>32</v>
      </c>
      <c r="F75" s="42">
        <v>78</v>
      </c>
      <c r="G75" s="43">
        <v>0</v>
      </c>
      <c r="H75" s="43">
        <f t="shared" si="1"/>
        <v>0</v>
      </c>
      <c r="I75" s="43">
        <v>0</v>
      </c>
      <c r="J75" s="43">
        <f t="shared" si="2"/>
        <v>0</v>
      </c>
      <c r="K75" s="44">
        <v>0</v>
      </c>
    </row>
    <row r="76" spans="1:11" s="7" customFormat="1" ht="24" customHeight="1" thickBot="1">
      <c r="A76" s="47">
        <v>57</v>
      </c>
      <c r="B76" s="45" t="s">
        <v>27</v>
      </c>
      <c r="C76" s="41">
        <v>210000057</v>
      </c>
      <c r="D76" s="46" t="s">
        <v>106</v>
      </c>
      <c r="E76" s="41" t="s">
        <v>30</v>
      </c>
      <c r="F76" s="42">
        <v>24</v>
      </c>
      <c r="G76" s="43">
        <v>0</v>
      </c>
      <c r="H76" s="43">
        <f t="shared" si="1"/>
        <v>0</v>
      </c>
      <c r="I76" s="43">
        <v>0</v>
      </c>
      <c r="J76" s="43">
        <f t="shared" si="2"/>
        <v>0</v>
      </c>
      <c r="K76" s="44">
        <v>0</v>
      </c>
    </row>
    <row r="77" spans="1:11" s="7" customFormat="1" ht="24" customHeight="1" thickBot="1">
      <c r="A77" s="47">
        <v>58</v>
      </c>
      <c r="B77" s="45" t="s">
        <v>27</v>
      </c>
      <c r="C77" s="41">
        <v>210000058</v>
      </c>
      <c r="D77" s="46" t="s">
        <v>107</v>
      </c>
      <c r="E77" s="41" t="s">
        <v>30</v>
      </c>
      <c r="F77" s="42">
        <v>44</v>
      </c>
      <c r="G77" s="43">
        <v>0</v>
      </c>
      <c r="H77" s="43">
        <f t="shared" si="1"/>
        <v>0</v>
      </c>
      <c r="I77" s="43">
        <v>0</v>
      </c>
      <c r="J77" s="43">
        <f t="shared" si="2"/>
        <v>0</v>
      </c>
      <c r="K77" s="44">
        <v>0</v>
      </c>
    </row>
    <row r="78" spans="1:11" s="7" customFormat="1" ht="24" customHeight="1" thickBot="1">
      <c r="A78" s="47">
        <v>59</v>
      </c>
      <c r="B78" s="45" t="s">
        <v>27</v>
      </c>
      <c r="C78" s="41">
        <v>210000059</v>
      </c>
      <c r="D78" s="46" t="s">
        <v>108</v>
      </c>
      <c r="E78" s="41" t="s">
        <v>30</v>
      </c>
      <c r="F78" s="42">
        <v>14</v>
      </c>
      <c r="G78" s="43">
        <v>0</v>
      </c>
      <c r="H78" s="43">
        <f t="shared" si="1"/>
        <v>0</v>
      </c>
      <c r="I78" s="43">
        <v>0</v>
      </c>
      <c r="J78" s="43">
        <f t="shared" si="2"/>
        <v>0</v>
      </c>
      <c r="K78" s="44">
        <v>0</v>
      </c>
    </row>
    <row r="79" spans="1:11" s="7" customFormat="1" ht="24" customHeight="1" thickBot="1">
      <c r="A79" s="47">
        <v>60</v>
      </c>
      <c r="B79" s="45" t="s">
        <v>27</v>
      </c>
      <c r="C79" s="41">
        <v>210000060</v>
      </c>
      <c r="D79" s="46" t="s">
        <v>58</v>
      </c>
      <c r="E79" s="41" t="s">
        <v>30</v>
      </c>
      <c r="F79" s="42">
        <v>5</v>
      </c>
      <c r="G79" s="43">
        <v>0</v>
      </c>
      <c r="H79" s="43">
        <f t="shared" si="1"/>
        <v>0</v>
      </c>
      <c r="I79" s="43">
        <v>0</v>
      </c>
      <c r="J79" s="43">
        <f t="shared" si="2"/>
        <v>0</v>
      </c>
      <c r="K79" s="44">
        <v>0</v>
      </c>
    </row>
    <row r="80" spans="1:11" s="7" customFormat="1" ht="24" customHeight="1" thickBot="1">
      <c r="A80" s="47">
        <v>61</v>
      </c>
      <c r="B80" s="45" t="s">
        <v>27</v>
      </c>
      <c r="C80" s="41">
        <v>210000061</v>
      </c>
      <c r="D80" s="46" t="s">
        <v>59</v>
      </c>
      <c r="E80" s="41" t="s">
        <v>30</v>
      </c>
      <c r="F80" s="42">
        <v>5</v>
      </c>
      <c r="G80" s="43">
        <v>0</v>
      </c>
      <c r="H80" s="43">
        <f t="shared" si="1"/>
        <v>0</v>
      </c>
      <c r="I80" s="43">
        <v>0</v>
      </c>
      <c r="J80" s="43">
        <f t="shared" si="2"/>
        <v>0</v>
      </c>
      <c r="K80" s="44">
        <v>0</v>
      </c>
    </row>
    <row r="81" spans="1:11" s="7" customFormat="1" ht="24" customHeight="1" thickBot="1">
      <c r="A81" s="47">
        <v>62</v>
      </c>
      <c r="B81" s="45" t="s">
        <v>27</v>
      </c>
      <c r="C81" s="41">
        <v>210000062</v>
      </c>
      <c r="D81" s="46" t="s">
        <v>56</v>
      </c>
      <c r="E81" s="41" t="s">
        <v>30</v>
      </c>
      <c r="F81" s="42">
        <v>18</v>
      </c>
      <c r="G81" s="43">
        <v>0</v>
      </c>
      <c r="H81" s="43">
        <f t="shared" si="1"/>
        <v>0</v>
      </c>
      <c r="I81" s="43">
        <v>0</v>
      </c>
      <c r="J81" s="43">
        <f t="shared" si="2"/>
        <v>0</v>
      </c>
      <c r="K81" s="44">
        <v>0</v>
      </c>
    </row>
    <row r="82" spans="1:11" s="7" customFormat="1" ht="24" customHeight="1" thickBot="1">
      <c r="A82" s="47">
        <v>63</v>
      </c>
      <c r="B82" s="45" t="s">
        <v>27</v>
      </c>
      <c r="C82" s="41">
        <v>210000063</v>
      </c>
      <c r="D82" s="46" t="s">
        <v>57</v>
      </c>
      <c r="E82" s="41" t="s">
        <v>30</v>
      </c>
      <c r="F82" s="42">
        <v>11</v>
      </c>
      <c r="G82" s="43">
        <v>0</v>
      </c>
      <c r="H82" s="43">
        <f t="shared" si="1"/>
        <v>0</v>
      </c>
      <c r="I82" s="43">
        <v>0</v>
      </c>
      <c r="J82" s="43">
        <f t="shared" si="2"/>
        <v>0</v>
      </c>
      <c r="K82" s="44">
        <v>0</v>
      </c>
    </row>
    <row r="83" spans="1:11" s="7" customFormat="1" ht="24" customHeight="1" thickBot="1">
      <c r="A83" s="47">
        <v>65</v>
      </c>
      <c r="B83" s="45" t="s">
        <v>27</v>
      </c>
      <c r="C83" s="41">
        <v>210000065</v>
      </c>
      <c r="D83" s="46" t="s">
        <v>109</v>
      </c>
      <c r="E83" s="41" t="s">
        <v>32</v>
      </c>
      <c r="F83" s="42">
        <v>2</v>
      </c>
      <c r="G83" s="43">
        <v>0</v>
      </c>
      <c r="H83" s="43">
        <f t="shared" si="1"/>
        <v>0</v>
      </c>
      <c r="I83" s="43">
        <v>0</v>
      </c>
      <c r="J83" s="43">
        <f t="shared" si="2"/>
        <v>0</v>
      </c>
      <c r="K83" s="44">
        <v>0</v>
      </c>
    </row>
    <row r="84" spans="1:11" s="7" customFormat="1" ht="24" customHeight="1" thickBot="1">
      <c r="A84" s="47">
        <v>73</v>
      </c>
      <c r="B84" s="45" t="s">
        <v>27</v>
      </c>
      <c r="C84" s="41">
        <v>210000059</v>
      </c>
      <c r="D84" s="46" t="s">
        <v>67</v>
      </c>
      <c r="E84" s="41" t="s">
        <v>65</v>
      </c>
      <c r="F84" s="42">
        <v>3</v>
      </c>
      <c r="G84" s="43">
        <v>0</v>
      </c>
      <c r="H84" s="43">
        <f t="shared" si="1"/>
        <v>0</v>
      </c>
      <c r="I84" s="43">
        <v>0</v>
      </c>
      <c r="J84" s="43">
        <f t="shared" si="2"/>
        <v>0</v>
      </c>
      <c r="K84" s="44">
        <v>0</v>
      </c>
    </row>
    <row r="85" spans="1:11" s="7" customFormat="1" ht="24" customHeight="1" thickBot="1">
      <c r="A85" s="47">
        <v>74</v>
      </c>
      <c r="B85" s="45" t="s">
        <v>27</v>
      </c>
      <c r="C85" s="41">
        <v>210000060</v>
      </c>
      <c r="D85" s="46" t="s">
        <v>110</v>
      </c>
      <c r="E85" s="41" t="s">
        <v>32</v>
      </c>
      <c r="F85" s="42">
        <v>26</v>
      </c>
      <c r="G85" s="43">
        <v>0</v>
      </c>
      <c r="H85" s="43">
        <f t="shared" ref="H85:H94" si="3">PRODUCT(F85,G85)</f>
        <v>0</v>
      </c>
      <c r="I85" s="43">
        <v>0</v>
      </c>
      <c r="J85" s="43">
        <f t="shared" si="2"/>
        <v>0</v>
      </c>
      <c r="K85" s="44">
        <v>0</v>
      </c>
    </row>
    <row r="86" spans="1:11" s="7" customFormat="1" ht="24" customHeight="1" thickBot="1">
      <c r="A86" s="47">
        <v>75</v>
      </c>
      <c r="B86" s="45" t="s">
        <v>27</v>
      </c>
      <c r="C86" s="41">
        <v>210000061</v>
      </c>
      <c r="D86" s="46" t="s">
        <v>111</v>
      </c>
      <c r="E86" s="41" t="s">
        <v>32</v>
      </c>
      <c r="F86" s="42">
        <v>13</v>
      </c>
      <c r="G86" s="43">
        <v>0</v>
      </c>
      <c r="H86" s="43">
        <f t="shared" si="3"/>
        <v>0</v>
      </c>
      <c r="I86" s="43">
        <v>0</v>
      </c>
      <c r="J86" s="43">
        <f t="shared" si="2"/>
        <v>0</v>
      </c>
      <c r="K86" s="44">
        <v>0</v>
      </c>
    </row>
    <row r="87" spans="1:11" s="7" customFormat="1" ht="24" customHeight="1" thickBot="1">
      <c r="A87" s="47">
        <v>76</v>
      </c>
      <c r="B87" s="45" t="s">
        <v>27</v>
      </c>
      <c r="C87" s="41">
        <v>210000062</v>
      </c>
      <c r="D87" s="46" t="s">
        <v>112</v>
      </c>
      <c r="E87" s="41" t="s">
        <v>30</v>
      </c>
      <c r="F87" s="42">
        <v>44</v>
      </c>
      <c r="G87" s="43">
        <v>0</v>
      </c>
      <c r="H87" s="43">
        <f t="shared" si="3"/>
        <v>0</v>
      </c>
      <c r="I87" s="43">
        <v>0</v>
      </c>
      <c r="J87" s="43">
        <f t="shared" si="2"/>
        <v>0</v>
      </c>
      <c r="K87" s="44">
        <v>0</v>
      </c>
    </row>
    <row r="88" spans="1:11" s="7" customFormat="1" ht="24" customHeight="1" thickBot="1">
      <c r="A88" s="47">
        <v>78</v>
      </c>
      <c r="B88" s="45" t="s">
        <v>27</v>
      </c>
      <c r="C88" s="41">
        <v>210000064</v>
      </c>
      <c r="D88" s="46" t="s">
        <v>113</v>
      </c>
      <c r="E88" s="41" t="s">
        <v>30</v>
      </c>
      <c r="F88" s="42">
        <v>31</v>
      </c>
      <c r="G88" s="43">
        <v>0</v>
      </c>
      <c r="H88" s="43">
        <f t="shared" si="3"/>
        <v>0</v>
      </c>
      <c r="I88" s="43">
        <v>0</v>
      </c>
      <c r="J88" s="43">
        <f t="shared" si="2"/>
        <v>0</v>
      </c>
      <c r="K88" s="44">
        <v>0</v>
      </c>
    </row>
    <row r="89" spans="1:11" s="7" customFormat="1" ht="24" customHeight="1" thickBot="1">
      <c r="A89" s="47">
        <v>82</v>
      </c>
      <c r="B89" s="45" t="s">
        <v>27</v>
      </c>
      <c r="C89" s="41">
        <v>210000068</v>
      </c>
      <c r="D89" s="46" t="s">
        <v>62</v>
      </c>
      <c r="E89" s="41" t="s">
        <v>32</v>
      </c>
      <c r="F89" s="42">
        <v>1</v>
      </c>
      <c r="G89" s="43">
        <v>0</v>
      </c>
      <c r="H89" s="43">
        <f t="shared" si="3"/>
        <v>0</v>
      </c>
      <c r="I89" s="43">
        <v>0</v>
      </c>
      <c r="J89" s="43">
        <f t="shared" si="2"/>
        <v>0</v>
      </c>
      <c r="K89" s="44">
        <v>0</v>
      </c>
    </row>
    <row r="90" spans="1:11" s="7" customFormat="1" ht="24" customHeight="1" thickBot="1">
      <c r="A90" s="47">
        <v>83</v>
      </c>
      <c r="B90" s="45" t="s">
        <v>27</v>
      </c>
      <c r="C90" s="41">
        <v>210000069</v>
      </c>
      <c r="D90" s="46" t="s">
        <v>114</v>
      </c>
      <c r="E90" s="41" t="s">
        <v>32</v>
      </c>
      <c r="F90" s="42">
        <v>8</v>
      </c>
      <c r="G90" s="43">
        <v>0</v>
      </c>
      <c r="H90" s="43">
        <f t="shared" si="3"/>
        <v>0</v>
      </c>
      <c r="I90" s="43">
        <v>0</v>
      </c>
      <c r="J90" s="43">
        <f t="shared" si="2"/>
        <v>0</v>
      </c>
      <c r="K90" s="44">
        <v>0</v>
      </c>
    </row>
    <row r="91" spans="1:11" s="7" customFormat="1" ht="24" customHeight="1" thickBot="1">
      <c r="A91" s="47">
        <v>84</v>
      </c>
      <c r="B91" s="45" t="s">
        <v>27</v>
      </c>
      <c r="C91" s="41">
        <v>210000070</v>
      </c>
      <c r="D91" s="46" t="s">
        <v>115</v>
      </c>
      <c r="E91" s="41" t="s">
        <v>30</v>
      </c>
      <c r="F91" s="42">
        <v>2</v>
      </c>
      <c r="G91" s="43">
        <v>0</v>
      </c>
      <c r="H91" s="43">
        <f t="shared" si="3"/>
        <v>0</v>
      </c>
      <c r="I91" s="43">
        <v>0</v>
      </c>
      <c r="J91" s="43">
        <f t="shared" si="2"/>
        <v>0</v>
      </c>
      <c r="K91" s="44">
        <v>0</v>
      </c>
    </row>
    <row r="92" spans="1:11" s="7" customFormat="1" ht="24" customHeight="1" thickBot="1">
      <c r="A92" s="47">
        <v>51</v>
      </c>
      <c r="B92" s="45" t="s">
        <v>27</v>
      </c>
      <c r="C92" s="41">
        <v>210000073</v>
      </c>
      <c r="D92" s="46" t="s">
        <v>121</v>
      </c>
      <c r="E92" s="41" t="s">
        <v>30</v>
      </c>
      <c r="F92" s="42">
        <v>297</v>
      </c>
      <c r="G92" s="43">
        <v>0</v>
      </c>
      <c r="H92" s="43">
        <f t="shared" si="3"/>
        <v>0</v>
      </c>
      <c r="I92" s="43">
        <v>0</v>
      </c>
      <c r="J92" s="43">
        <f t="shared" si="2"/>
        <v>0</v>
      </c>
      <c r="K92" s="44">
        <v>0</v>
      </c>
    </row>
    <row r="93" spans="1:11" s="7" customFormat="1" ht="24" customHeight="1" thickBot="1">
      <c r="A93" s="47">
        <v>52</v>
      </c>
      <c r="B93" s="45" t="s">
        <v>27</v>
      </c>
      <c r="C93" s="41">
        <v>210000074</v>
      </c>
      <c r="D93" s="46" t="s">
        <v>122</v>
      </c>
      <c r="E93" s="41" t="s">
        <v>32</v>
      </c>
      <c r="F93" s="42">
        <v>64</v>
      </c>
      <c r="G93" s="43">
        <v>0</v>
      </c>
      <c r="H93" s="43">
        <f t="shared" si="3"/>
        <v>0</v>
      </c>
      <c r="I93" s="43">
        <v>0</v>
      </c>
      <c r="J93" s="43">
        <f t="shared" si="2"/>
        <v>0</v>
      </c>
      <c r="K93" s="44">
        <v>0</v>
      </c>
    </row>
    <row r="94" spans="1:11" s="7" customFormat="1" ht="24" customHeight="1" thickBot="1">
      <c r="A94" s="47">
        <v>53</v>
      </c>
      <c r="B94" s="45" t="s">
        <v>27</v>
      </c>
      <c r="C94" s="41">
        <v>210000075</v>
      </c>
      <c r="D94" s="46" t="s">
        <v>120</v>
      </c>
      <c r="E94" s="41" t="s">
        <v>30</v>
      </c>
      <c r="F94" s="42">
        <v>4</v>
      </c>
      <c r="G94" s="43">
        <v>0</v>
      </c>
      <c r="H94" s="43">
        <f t="shared" si="3"/>
        <v>0</v>
      </c>
      <c r="I94" s="43">
        <v>0</v>
      </c>
      <c r="J94" s="43">
        <f t="shared" si="2"/>
        <v>0</v>
      </c>
      <c r="K94" s="44">
        <v>0</v>
      </c>
    </row>
    <row r="95" spans="1:11" ht="12" customHeight="1" thickBot="1">
      <c r="A95" s="26"/>
      <c r="B95" s="24"/>
      <c r="C95" s="27"/>
      <c r="D95" s="48" t="s">
        <v>68</v>
      </c>
      <c r="E95" s="27"/>
      <c r="F95" s="28"/>
      <c r="G95" s="29"/>
      <c r="H95" s="29">
        <f>SUM(H26:H94)</f>
        <v>0</v>
      </c>
      <c r="I95" s="29">
        <v>0</v>
      </c>
      <c r="J95" s="29">
        <f>SUM(J26:J94)</f>
        <v>0</v>
      </c>
      <c r="K95" s="28">
        <f>SUM(K26:K94)</f>
        <v>0</v>
      </c>
    </row>
    <row r="96" spans="1:11" ht="12" customHeight="1">
      <c r="J96" s="29"/>
    </row>
  </sheetData>
  <pageMargins left="0.39370079040527345" right="0.39370079040527345" top="0.7874015808105469" bottom="0.7874015808105469" header="0" footer="0"/>
  <pageSetup paperSize="9" fitToHeight="100" orientation="landscape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 Rozpočet - standard na šířku</vt:lpstr>
      <vt:lpstr>'2. Rozpočet - standard na šířku'!Názvy_tisku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Vaňač</dc:creator>
  <cp:lastModifiedBy>Petr Vaňač</cp:lastModifiedBy>
  <cp:lastPrinted>2013-07-23T08:49:07Z</cp:lastPrinted>
  <dcterms:created xsi:type="dcterms:W3CDTF">2013-03-19T16:30:09Z</dcterms:created>
  <dcterms:modified xsi:type="dcterms:W3CDTF">2018-04-08T09:25:32Z</dcterms:modified>
</cp:coreProperties>
</file>