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zona.sharepoint.com/sites/RZ/Sdilene dokumenty/02/02_VZ/MMR/2016_134/2020/ZPŘ_D_Jičíněves_H/01_ZD/"/>
    </mc:Choice>
  </mc:AlternateContent>
  <xr:revisionPtr revIDLastSave="2" documentId="8_{F80A72E2-4BCD-4F9C-A4E1-369E11FABF68}" xr6:coauthVersionLast="45" xr6:coauthVersionMax="45" xr10:uidLastSave="{F8B5AA8D-936B-4AB3-AD9E-5D8529DAC123}"/>
  <bookViews>
    <workbookView xWindow="-110" yWindow="-110" windowWidth="19420" windowHeight="10420" xr2:uid="{00000000-000D-0000-FFFF-FFFF00000000}"/>
  </bookViews>
  <sheets>
    <sheet name="Rozpočet" sheetId="6" r:id="rId1"/>
  </sheets>
  <definedNames>
    <definedName name="_xlnm._FilterDatabase" localSheetId="0" hidden="1">Rozpočet!$A$1:$J$9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6" l="1"/>
  <c r="H7" i="6" s="1"/>
  <c r="I7" i="6" l="1"/>
  <c r="J7" i="6" l="1"/>
  <c r="G3" i="6" l="1"/>
  <c r="H3" i="6" s="1"/>
  <c r="G4" i="6"/>
  <c r="H4" i="6" s="1"/>
  <c r="G5" i="6"/>
  <c r="H5" i="6" s="1"/>
  <c r="I5" i="6" s="1"/>
  <c r="G6" i="6"/>
  <c r="G8" i="6"/>
  <c r="G9" i="6"/>
  <c r="H9" i="6" s="1"/>
  <c r="G2" i="6"/>
  <c r="H2" i="6" s="1"/>
  <c r="H6" i="6" l="1"/>
  <c r="I6" i="6" s="1"/>
  <c r="I3" i="6"/>
  <c r="H8" i="6"/>
  <c r="I8" i="6" s="1"/>
  <c r="I2" i="6"/>
  <c r="J5" i="6"/>
  <c r="I9" i="6"/>
  <c r="I4" i="6"/>
  <c r="J2" i="6" l="1"/>
  <c r="J8" i="6"/>
  <c r="J6" i="6"/>
  <c r="J3" i="6"/>
  <c r="J9" i="6"/>
  <c r="J4" i="6"/>
  <c r="I10" i="6" l="1"/>
  <c r="I11" i="6" l="1"/>
</calcChain>
</file>

<file path=xl/sharedStrings.xml><?xml version="1.0" encoding="utf-8"?>
<sst xmlns="http://schemas.openxmlformats.org/spreadsheetml/2006/main" count="35" uniqueCount="28">
  <si>
    <t>POLOŽKA</t>
  </si>
  <si>
    <t>CENA BEZ DPH</t>
  </si>
  <si>
    <t>CELKEM</t>
  </si>
  <si>
    <t>DPH</t>
  </si>
  <si>
    <t>CELKEM bez DPH</t>
  </si>
  <si>
    <t>CENA VČ. DPH</t>
  </si>
  <si>
    <t>CELKEM vč. DPH</t>
  </si>
  <si>
    <t>MJ</t>
  </si>
  <si>
    <t>Věžová sestava</t>
  </si>
  <si>
    <t>Montáž herních a cvičebních prvků</t>
  </si>
  <si>
    <t xml:space="preserve">                                                          </t>
  </si>
  <si>
    <t>SPECIFIKACE</t>
  </si>
  <si>
    <t>ks</t>
  </si>
  <si>
    <t>kpl</t>
  </si>
  <si>
    <t>m2</t>
  </si>
  <si>
    <t>Dopadová plocha</t>
  </si>
  <si>
    <t xml:space="preserve">Street workoutová sestava </t>
  </si>
  <si>
    <t>Houpadlo na pružině - Koník</t>
  </si>
  <si>
    <t>ANO/NE</t>
  </si>
  <si>
    <t>Kolotoč na sezení</t>
  </si>
  <si>
    <t>Montáž - pokládka - dopadové plochy</t>
  </si>
  <si>
    <t>zatravňovací deska
max. v.p. 3 m
certifikát shody s normou ČSN EN 1176, ČSN EN 1177</t>
  </si>
  <si>
    <t>POČET</t>
  </si>
  <si>
    <r>
      <rPr>
        <u/>
        <sz val="10"/>
        <color rgb="FF000000"/>
        <rFont val="Calibri"/>
        <family val="2"/>
        <charset val="238"/>
      </rPr>
      <t xml:space="preserve">Sestava: </t>
    </r>
    <r>
      <rPr>
        <sz val="10"/>
        <color indexed="8"/>
        <rFont val="Calibri"/>
        <family val="2"/>
        <charset val="238"/>
      </rPr>
      <t xml:space="preserve">věž čtyřboká, věž šestiboká, skluzavka, stříška, min. 5x kovová bariéra osazená do kovového rámu, prolézací tunel mezi věžemi, min. 2x kolmý žebřík, řetězová houpačka s kovovým, pozinkovaným ráhnem 
celokovová, hnědá
max. v.p. 1,5 m
min. nosnost 700 kg
</t>
    </r>
    <r>
      <rPr>
        <u/>
        <sz val="10"/>
        <color rgb="FF000000"/>
        <rFont val="Calibri"/>
        <family val="2"/>
        <charset val="238"/>
      </rPr>
      <t>Stojna prvku:</t>
    </r>
    <r>
      <rPr>
        <sz val="10"/>
        <color indexed="8"/>
        <rFont val="Calibri"/>
        <family val="2"/>
        <charset val="238"/>
      </rPr>
      <t xml:space="preserve">
Jekl
min. rozměr 100x100x3 mm
pozinkovaná, ošetřená vypalovaným komaxitem
</t>
    </r>
    <r>
      <rPr>
        <u/>
        <sz val="10"/>
        <color rgb="FF000000"/>
        <rFont val="Calibri"/>
        <family val="2"/>
        <charset val="238"/>
      </rPr>
      <t>Stříška:</t>
    </r>
    <r>
      <rPr>
        <sz val="10"/>
        <color indexed="8"/>
        <rFont val="Calibri"/>
        <family val="2"/>
        <charset val="238"/>
      </rPr>
      <t xml:space="preserve">
sklolaminát
</t>
    </r>
  </si>
  <si>
    <t xml:space="preserve"> - s vnitřními sedáky, celokovový
min. Ø 1,3m
max. v.p. 1 m
min. počet uživatelů: 5
min. nosnost: 270 kg
- ošetřená základovou zinkovou barvou 
- ošetřená vypalovaným komaxitem</t>
  </si>
  <si>
    <r>
      <t xml:space="preserve">modrá
min. 6x hrazda, min. 2x ručkovadla, min. 2x půlbradla, lavice rovná + šikmá, žebřík, šplhací tyč
max. v.p. 1,5 m
min. počet uživatelů: 10
min. nosnost: 780 kg
</t>
    </r>
    <r>
      <rPr>
        <u/>
        <sz val="10"/>
        <color rgb="FF000000"/>
        <rFont val="Calibri"/>
        <family val="2"/>
        <charset val="238"/>
      </rPr>
      <t>Stojna prvku:</t>
    </r>
    <r>
      <rPr>
        <sz val="10"/>
        <color indexed="8"/>
        <rFont val="Calibri"/>
        <family val="2"/>
        <charset val="238"/>
      </rPr>
      <t xml:space="preserve">
Jekl
Minimální přípustný rozměr 100x100x3 mm
- ošetřená základovou zinkovou barvou 
- ošetřená vypalovaným komaxitem</t>
    </r>
  </si>
  <si>
    <t>celokovové/HDPE
max. v.p. 0,5 m
min. d. š. v.: 0,85 m x 0,25 m x 0,75 m
min. prostor 3,9 m x 3,3 m
min. nosnost 50 kg
- ošetřená základovou zinkovou barvou 
- ošetřená vypalovaným komaxitem</t>
  </si>
  <si>
    <r>
      <t xml:space="preserve">modrá
min. 1x žebřík, min. 2x hrazda, min. 1x ručkovadlo
max. v.p. 1,5 m
min. počet uživatelů: 4
min. nosnost: 310 kg
</t>
    </r>
    <r>
      <rPr>
        <u/>
        <sz val="10"/>
        <color rgb="FF000000"/>
        <rFont val="Calibri"/>
        <family val="2"/>
        <charset val="238"/>
      </rPr>
      <t>Stojna prvku:</t>
    </r>
    <r>
      <rPr>
        <sz val="10"/>
        <color indexed="8"/>
        <rFont val="Calibri"/>
        <family val="2"/>
        <charset val="238"/>
      </rPr>
      <t xml:space="preserve">
Jekl
Minimální přípustný rozměr 100x100x3 mm
- ošetřená základovou zinkovou barvou 
- ošetřená vypalovaným komaxitem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</si>
</sst>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Helvetica"/>
    </font>
    <font>
      <sz val="10"/>
      <color indexed="8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NumberFormat="1" applyFont="1" applyFill="1" applyAlignment="1">
      <alignment vertical="top" wrapText="1"/>
    </xf>
    <xf numFmtId="0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3"/>
  <sheetViews>
    <sheetView tabSelected="1" zoomScale="85" zoomScaleNormal="85" workbookViewId="0">
      <selection activeCell="D5" sqref="D5"/>
    </sheetView>
  </sheetViews>
  <sheetFormatPr defaultColWidth="9.1796875" defaultRowHeight="13" x14ac:dyDescent="0.3"/>
  <cols>
    <col min="1" max="1" width="15.90625" style="7" customWidth="1"/>
    <col min="2" max="2" width="33.26953125" style="13" customWidth="1"/>
    <col min="3" max="3" width="11.7265625" style="7" customWidth="1"/>
    <col min="4" max="4" width="6" style="7" customWidth="1"/>
    <col min="5" max="5" width="4" style="7" customWidth="1"/>
    <col min="6" max="10" width="11.7265625" style="7" customWidth="1"/>
    <col min="11" max="23" width="9.1796875" style="7"/>
    <col min="24" max="85" width="9.1796875" style="8"/>
    <col min="86" max="16384" width="9.1796875" style="7"/>
  </cols>
  <sheetData>
    <row r="1" spans="1:254" s="3" customFormat="1" ht="26" x14ac:dyDescent="0.35">
      <c r="A1" s="9" t="s">
        <v>0</v>
      </c>
      <c r="B1" s="9" t="s">
        <v>11</v>
      </c>
      <c r="C1" s="10" t="s">
        <v>18</v>
      </c>
      <c r="D1" s="10" t="s">
        <v>22</v>
      </c>
      <c r="E1" s="10" t="s">
        <v>7</v>
      </c>
      <c r="F1" s="10" t="s">
        <v>1</v>
      </c>
      <c r="G1" s="10" t="s">
        <v>1</v>
      </c>
      <c r="H1" s="10" t="s">
        <v>3</v>
      </c>
      <c r="I1" s="10" t="s">
        <v>5</v>
      </c>
      <c r="J1" s="10" t="s">
        <v>2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6" customFormat="1" ht="267" customHeight="1" x14ac:dyDescent="0.35">
      <c r="A2" s="11" t="s">
        <v>8</v>
      </c>
      <c r="B2" s="11" t="s">
        <v>23</v>
      </c>
      <c r="C2" s="16"/>
      <c r="D2" s="14">
        <v>6</v>
      </c>
      <c r="E2" s="14" t="s">
        <v>12</v>
      </c>
      <c r="F2" s="15"/>
      <c r="G2" s="15">
        <f t="shared" ref="G2:G9" si="0">F2*D2</f>
        <v>0</v>
      </c>
      <c r="H2" s="15">
        <f>G2*0.21</f>
        <v>0</v>
      </c>
      <c r="I2" s="15">
        <f>G2+H2</f>
        <v>0</v>
      </c>
      <c r="J2" s="15">
        <f>I2</f>
        <v>0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pans="1:254" s="6" customFormat="1" ht="105" customHeight="1" x14ac:dyDescent="0.35">
      <c r="A3" s="12" t="s">
        <v>19</v>
      </c>
      <c r="B3" s="11" t="s">
        <v>24</v>
      </c>
      <c r="C3" s="16"/>
      <c r="D3" s="14">
        <v>6</v>
      </c>
      <c r="E3" s="14" t="s">
        <v>12</v>
      </c>
      <c r="F3" s="15"/>
      <c r="G3" s="15">
        <f t="shared" si="0"/>
        <v>0</v>
      </c>
      <c r="H3" s="15">
        <f t="shared" ref="H3:H8" si="1">G3*0.21</f>
        <v>0</v>
      </c>
      <c r="I3" s="15">
        <f t="shared" ref="I3:I8" si="2">G3+H3</f>
        <v>0</v>
      </c>
      <c r="J3" s="15">
        <f t="shared" ref="J3:J8" si="3">I3</f>
        <v>0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s="6" customFormat="1" ht="169" x14ac:dyDescent="0.35">
      <c r="A4" s="11" t="s">
        <v>16</v>
      </c>
      <c r="B4" s="11" t="s">
        <v>25</v>
      </c>
      <c r="C4" s="16"/>
      <c r="D4" s="14">
        <v>1</v>
      </c>
      <c r="E4" s="14" t="s">
        <v>12</v>
      </c>
      <c r="F4" s="15"/>
      <c r="G4" s="15">
        <f t="shared" si="0"/>
        <v>0</v>
      </c>
      <c r="H4" s="15">
        <f t="shared" si="1"/>
        <v>0</v>
      </c>
      <c r="I4" s="15">
        <f t="shared" si="2"/>
        <v>0</v>
      </c>
      <c r="J4" s="15">
        <f t="shared" si="3"/>
        <v>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s="6" customFormat="1" ht="100.5" customHeight="1" x14ac:dyDescent="0.35">
      <c r="A5" s="12" t="s">
        <v>17</v>
      </c>
      <c r="B5" s="11" t="s">
        <v>26</v>
      </c>
      <c r="C5" s="16"/>
      <c r="D5" s="14">
        <v>6</v>
      </c>
      <c r="E5" s="14" t="s">
        <v>12</v>
      </c>
      <c r="F5" s="15"/>
      <c r="G5" s="15">
        <f t="shared" si="0"/>
        <v>0</v>
      </c>
      <c r="H5" s="15">
        <f t="shared" si="1"/>
        <v>0</v>
      </c>
      <c r="I5" s="15">
        <f t="shared" si="2"/>
        <v>0</v>
      </c>
      <c r="J5" s="15">
        <f t="shared" si="3"/>
        <v>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s="6" customFormat="1" ht="168.75" customHeight="1" x14ac:dyDescent="0.35">
      <c r="A6" s="11" t="s">
        <v>16</v>
      </c>
      <c r="B6" s="11" t="s">
        <v>27</v>
      </c>
      <c r="C6" s="16"/>
      <c r="D6" s="14">
        <v>5</v>
      </c>
      <c r="E6" s="14" t="s">
        <v>12</v>
      </c>
      <c r="F6" s="15"/>
      <c r="G6" s="15">
        <f t="shared" si="0"/>
        <v>0</v>
      </c>
      <c r="H6" s="15">
        <f t="shared" si="1"/>
        <v>0</v>
      </c>
      <c r="I6" s="15">
        <f t="shared" si="2"/>
        <v>0</v>
      </c>
      <c r="J6" s="15">
        <f t="shared" si="3"/>
        <v>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s="6" customFormat="1" ht="15.75" customHeight="1" x14ac:dyDescent="0.35">
      <c r="A7" s="12" t="s">
        <v>9</v>
      </c>
      <c r="B7" s="12"/>
      <c r="C7" s="16"/>
      <c r="D7" s="14">
        <v>1</v>
      </c>
      <c r="E7" s="14" t="s">
        <v>13</v>
      </c>
      <c r="F7" s="15"/>
      <c r="G7" s="15">
        <f t="shared" si="0"/>
        <v>0</v>
      </c>
      <c r="H7" s="15">
        <f t="shared" ref="H7" si="4">G7*0.21</f>
        <v>0</v>
      </c>
      <c r="I7" s="15">
        <f t="shared" ref="I7" si="5">G7+H7</f>
        <v>0</v>
      </c>
      <c r="J7" s="15">
        <f t="shared" ref="J7" si="6">I7</f>
        <v>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s="6" customFormat="1" ht="54" customHeight="1" x14ac:dyDescent="0.35">
      <c r="A8" s="12" t="s">
        <v>15</v>
      </c>
      <c r="B8" s="11" t="s">
        <v>21</v>
      </c>
      <c r="C8" s="16"/>
      <c r="D8" s="14">
        <v>793</v>
      </c>
      <c r="E8" s="14" t="s">
        <v>14</v>
      </c>
      <c r="F8" s="15"/>
      <c r="G8" s="15">
        <f t="shared" si="0"/>
        <v>0</v>
      </c>
      <c r="H8" s="15">
        <f t="shared" si="1"/>
        <v>0</v>
      </c>
      <c r="I8" s="15">
        <f t="shared" si="2"/>
        <v>0</v>
      </c>
      <c r="J8" s="15">
        <f t="shared" si="3"/>
        <v>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s="6" customFormat="1" ht="15.75" customHeight="1" x14ac:dyDescent="0.35">
      <c r="A9" s="12" t="s">
        <v>20</v>
      </c>
      <c r="B9" s="12"/>
      <c r="C9" s="16"/>
      <c r="D9" s="14">
        <v>1</v>
      </c>
      <c r="E9" s="14" t="s">
        <v>13</v>
      </c>
      <c r="F9" s="15"/>
      <c r="G9" s="15">
        <f t="shared" si="0"/>
        <v>0</v>
      </c>
      <c r="H9" s="15">
        <f>G9*0.21</f>
        <v>0</v>
      </c>
      <c r="I9" s="15">
        <f>G9+H9</f>
        <v>0</v>
      </c>
      <c r="J9" s="15">
        <f>I9</f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x14ac:dyDescent="0.3">
      <c r="A10" s="17" t="s">
        <v>6</v>
      </c>
      <c r="B10" s="18"/>
      <c r="C10" s="18"/>
      <c r="D10" s="18"/>
      <c r="E10" s="18"/>
      <c r="F10" s="18"/>
      <c r="G10" s="18"/>
      <c r="H10" s="19"/>
      <c r="I10" s="20">
        <f>SUM(J2:J9)</f>
        <v>0</v>
      </c>
      <c r="J10" s="20"/>
    </row>
    <row r="11" spans="1:254" x14ac:dyDescent="0.3">
      <c r="A11" s="17" t="s">
        <v>4</v>
      </c>
      <c r="B11" s="18"/>
      <c r="C11" s="18"/>
      <c r="D11" s="18"/>
      <c r="E11" s="18"/>
      <c r="F11" s="18"/>
      <c r="G11" s="18"/>
      <c r="H11" s="19"/>
      <c r="I11" s="20">
        <f>I10/1.21</f>
        <v>0</v>
      </c>
      <c r="J11" s="20"/>
    </row>
    <row r="13" spans="1:254" x14ac:dyDescent="0.3">
      <c r="I13" s="7" t="s">
        <v>10</v>
      </c>
    </row>
  </sheetData>
  <mergeCells count="4">
    <mergeCell ref="A10:H10"/>
    <mergeCell ref="A11:H11"/>
    <mergeCell ref="I10:J10"/>
    <mergeCell ref="I11:J11"/>
  </mergeCell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2659024F3442418007FBC67063E419" ma:contentTypeVersion="13" ma:contentTypeDescription="Vytvoří nový dokument" ma:contentTypeScope="" ma:versionID="43cc382add6c7070e479ddb1dcf05c74">
  <xsd:schema xmlns:xsd="http://www.w3.org/2001/XMLSchema" xmlns:xs="http://www.w3.org/2001/XMLSchema" xmlns:p="http://schemas.microsoft.com/office/2006/metadata/properties" xmlns:ns2="95b419f4-261c-4a5d-b742-5f3743c0166a" xmlns:ns3="9f3ad58d-445d-40ba-9cc1-3cc97fa0dc19" targetNamespace="http://schemas.microsoft.com/office/2006/metadata/properties" ma:root="true" ma:fieldsID="1e636f9024b295bc15660aef7bf291e3" ns2:_="" ns3:_="">
    <xsd:import namespace="95b419f4-261c-4a5d-b742-5f3743c0166a"/>
    <xsd:import namespace="9f3ad58d-445d-40ba-9cc1-3cc97fa0d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Osoby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419f4-261c-4a5d-b742-5f3743c016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Osoby" ma:index="18" nillable="true" ma:displayName="Osoby" ma:list="UserInfo" ma:SharePointGroup="0" ma:internalName="Oso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ad58d-445d-40ba-9cc1-3cc97fa0d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oby xmlns="95b419f4-261c-4a5d-b742-5f3743c0166a">
      <UserInfo>
        <DisplayName/>
        <AccountId xsi:nil="true"/>
        <AccountType/>
      </UserInfo>
    </Osoby>
  </documentManagement>
</p:properties>
</file>

<file path=customXml/itemProps1.xml><?xml version="1.0" encoding="utf-8"?>
<ds:datastoreItem xmlns:ds="http://schemas.openxmlformats.org/officeDocument/2006/customXml" ds:itemID="{5792E0F2-9892-406B-9153-4964FE8C3E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419f4-261c-4a5d-b742-5f3743c0166a"/>
    <ds:schemaRef ds:uri="9f3ad58d-445d-40ba-9cc1-3cc97fa0d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8F062-FDE1-4B09-8D7B-D4EB4697CC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078AD6-6832-4C71-8943-54B6A54AA3C9}">
  <ds:schemaRefs>
    <ds:schemaRef ds:uri="http://schemas.microsoft.com/office/2006/metadata/properties"/>
    <ds:schemaRef ds:uri="http://schemas.microsoft.com/office/infopath/2007/PartnerControls"/>
    <ds:schemaRef ds:uri="95b419f4-261c-4a5d-b742-5f3743c0166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Office4</dc:creator>
  <cp:lastModifiedBy>Katka Milošová</cp:lastModifiedBy>
  <cp:lastPrinted>2020-07-21T07:39:41Z</cp:lastPrinted>
  <dcterms:created xsi:type="dcterms:W3CDTF">2015-12-17T14:04:52Z</dcterms:created>
  <dcterms:modified xsi:type="dcterms:W3CDTF">2020-07-23T08:59:15Z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0x010100C82659024F3442418007FBC67063E419</vt:lpwstr>
  </property>
</Properties>
</file>