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7230" windowHeight="7080" activeTab="2"/>
  </bookViews>
  <sheets>
    <sheet name="1. Krycí list rozpočtu CZ" sheetId="1" r:id="rId1"/>
    <sheet name="1. Rekapitulace rozpočtu - stan" sheetId="2" r:id="rId2"/>
    <sheet name="2. Rozpočet s výkazem výměr - n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<sst xmlns="http://schemas.openxmlformats.org/spreadsheetml/2006/main" count="331" uniqueCount="182">
  <si>
    <t>VÝKAZ VÝMĚR</t>
  </si>
  <si>
    <t>Stavba : Hostinné - Rekonstrukce parku "Smíření"</t>
  </si>
  <si>
    <t xml:space="preserve">JKSO : </t>
  </si>
  <si>
    <t>Objekt : 1. část</t>
  </si>
  <si>
    <t xml:space="preserve">EČO : </t>
  </si>
  <si>
    <t xml:space="preserve">Objednavatel : </t>
  </si>
  <si>
    <t>Zpracoval : Ing. Rádl</t>
  </si>
  <si>
    <t xml:space="preserve">Zhotovitel : </t>
  </si>
  <si>
    <t>Datum : 21.9.2012</t>
  </si>
  <si>
    <t>P.Č.</t>
  </si>
  <si>
    <t>KCN</t>
  </si>
  <si>
    <t>Kód položky</t>
  </si>
  <si>
    <t>Popis položky</t>
  </si>
  <si>
    <t>MJ</t>
  </si>
  <si>
    <t>Množství celkem</t>
  </si>
  <si>
    <t>Cena jednotková</t>
  </si>
  <si>
    <t>Cena celkem</t>
  </si>
  <si>
    <t xml:space="preserve"> </t>
  </si>
  <si>
    <t>Figura</t>
  </si>
  <si>
    <t>Výkaz výměr</t>
  </si>
  <si>
    <t>Práce a dodávky HSV</t>
  </si>
  <si>
    <t>1</t>
  </si>
  <si>
    <t>Zemní práce</t>
  </si>
  <si>
    <t>001</t>
  </si>
  <si>
    <t>m2</t>
  </si>
  <si>
    <t/>
  </si>
  <si>
    <t xml:space="preserve">Součet </t>
  </si>
  <si>
    <t>kus</t>
  </si>
  <si>
    <t xml:space="preserve">21,000+14 </t>
  </si>
  <si>
    <t>112201101</t>
  </si>
  <si>
    <t>Odstranění pařezů D 300 mm</t>
  </si>
  <si>
    <t>112201102</t>
  </si>
  <si>
    <t>Odstranění pařezů D 500 mm</t>
  </si>
  <si>
    <t>221</t>
  </si>
  <si>
    <t>113107212</t>
  </si>
  <si>
    <t>Odstranění podkladu pl nad 200 m2 z kameniva těženého tl 200 mm</t>
  </si>
  <si>
    <t>113107231</t>
  </si>
  <si>
    <t>Odstranění podkladu pl nad 200 m2 z betonu prostého tl do 150 mm</t>
  </si>
  <si>
    <t>113107242</t>
  </si>
  <si>
    <t>Odstranění podkladu pl nad 200 m2 živičných tl 100 mm</t>
  </si>
  <si>
    <t>122201102</t>
  </si>
  <si>
    <t>Odkopávky nezapažené v hornině tř. 3 objem do 1000 m3</t>
  </si>
  <si>
    <t>m3</t>
  </si>
  <si>
    <t xml:space="preserve">"rozdíl mezi bouraným chodníkem a novým" </t>
  </si>
  <si>
    <t xml:space="preserve">(1432-1066)*0,5 </t>
  </si>
  <si>
    <t xml:space="preserve">"prohloubení po vybourání stávajícího chodníku" </t>
  </si>
  <si>
    <t xml:space="preserve">1432*0,1 </t>
  </si>
  <si>
    <t>162301421</t>
  </si>
  <si>
    <t>Vodorovné přemístění pařezů 5 km D 300 mm</t>
  </si>
  <si>
    <t>162301422</t>
  </si>
  <si>
    <t>Vodorovné přemístění pařezů 5 km D 500 mm</t>
  </si>
  <si>
    <t>162701105</t>
  </si>
  <si>
    <t>Vodorovné přemístění výkopku do 10000 m horniny tř. 1 až 4</t>
  </si>
  <si>
    <t>171201201</t>
  </si>
  <si>
    <t>Uložení sypaniny na skládku</t>
  </si>
  <si>
    <t>t</t>
  </si>
  <si>
    <t>MAT</t>
  </si>
  <si>
    <t>2</t>
  </si>
  <si>
    <t>Zakládání</t>
  </si>
  <si>
    <t>215901101</t>
  </si>
  <si>
    <t>Zhutnění podloží do 92 PS nebo I(d) do 0,8</t>
  </si>
  <si>
    <t xml:space="preserve">792,0+640,0 </t>
  </si>
  <si>
    <t>002</t>
  </si>
  <si>
    <t>289971211</t>
  </si>
  <si>
    <t>Vrstvy z geotextilií</t>
  </si>
  <si>
    <t>693659970</t>
  </si>
  <si>
    <t>textilie netkaná vpichovaná GETEX MK 300 g/m2 do š 250 cm</t>
  </si>
  <si>
    <t xml:space="preserve">1432*1,15 </t>
  </si>
  <si>
    <t>3</t>
  </si>
  <si>
    <t>Svislé a kompletní konstrukce</t>
  </si>
  <si>
    <t>m</t>
  </si>
  <si>
    <t>5</t>
  </si>
  <si>
    <t>Komunikace</t>
  </si>
  <si>
    <t>564751113</t>
  </si>
  <si>
    <t>Podklad z kameniva hrubého drceného vel. 16/22 mm tl 170 mm</t>
  </si>
  <si>
    <t xml:space="preserve">1432,0*2 </t>
  </si>
  <si>
    <t>564831111</t>
  </si>
  <si>
    <t>Podklad ze štěrkodrtě 4/8 ŠD tl 100 mm</t>
  </si>
  <si>
    <t>596211113</t>
  </si>
  <si>
    <t>Kladení zámkové dlažby komunikací pro pěší tl 60 mm skupiny A pl nad 300 m2</t>
  </si>
  <si>
    <t>592451100</t>
  </si>
  <si>
    <t>nepravidelné betonové kostky tl.60mm imitace žlutošedá žula</t>
  </si>
  <si>
    <t>6</t>
  </si>
  <si>
    <t>Úpravy povrchů, podlahy, osazení</t>
  </si>
  <si>
    <t>65</t>
  </si>
  <si>
    <t>Kamenické práce</t>
  </si>
  <si>
    <t>9</t>
  </si>
  <si>
    <t>Ostatní konstrukce a práce-bourání</t>
  </si>
  <si>
    <t xml:space="preserve">663 </t>
  </si>
  <si>
    <t>99</t>
  </si>
  <si>
    <t>Přesun hmot HSV</t>
  </si>
  <si>
    <t>998223011</t>
  </si>
  <si>
    <t>Přesun hmot pro pozemní komunikace s krytem dlážděným</t>
  </si>
  <si>
    <t>HSV Celkem</t>
  </si>
  <si>
    <t>711</t>
  </si>
  <si>
    <t>Izolace proti vodě a vlhkosti</t>
  </si>
  <si>
    <t>767</t>
  </si>
  <si>
    <t>Konstrukce doplňkové kovové</t>
  </si>
  <si>
    <t>PSV Celkem</t>
  </si>
  <si>
    <t>21-M</t>
  </si>
  <si>
    <t>Elektromontáže</t>
  </si>
  <si>
    <t>M Celkem</t>
  </si>
  <si>
    <t>Celkem</t>
  </si>
  <si>
    <t>Hmotnost celkem</t>
  </si>
  <si>
    <t>Montáž</t>
  </si>
  <si>
    <t>Dodávka</t>
  </si>
  <si>
    <t>Popis</t>
  </si>
  <si>
    <t>Kód</t>
  </si>
  <si>
    <t>REKAPITULACE ROZPOČTU</t>
  </si>
  <si>
    <t>Zvýhodnění + -</t>
  </si>
  <si>
    <t>Razítko</t>
  </si>
  <si>
    <t>Datum a podpis</t>
  </si>
  <si>
    <t>Klouzavá doložka</t>
  </si>
  <si>
    <t>Dodávky objednavatele</t>
  </si>
  <si>
    <t>Zhotovitel</t>
  </si>
  <si>
    <t>Přípočty a odpočty</t>
  </si>
  <si>
    <t>E</t>
  </si>
  <si>
    <t>Cena s DPH (ř.23-25)</t>
  </si>
  <si>
    <t>DPH</t>
  </si>
  <si>
    <t>20%</t>
  </si>
  <si>
    <t>Objednávatel</t>
  </si>
  <si>
    <t>14%</t>
  </si>
  <si>
    <t>Součet 7, 12, 19-22</t>
  </si>
  <si>
    <t>Celkové náklady</t>
  </si>
  <si>
    <t>D</t>
  </si>
  <si>
    <t>Projektant</t>
  </si>
  <si>
    <t>Ostatní náklady</t>
  </si>
  <si>
    <t>Kompl. činnost</t>
  </si>
  <si>
    <t>HZS</t>
  </si>
  <si>
    <t>NUS ( ř. 13-18 )</t>
  </si>
  <si>
    <t>DN ( ř. 8-11 )</t>
  </si>
  <si>
    <t>ZRN ( ř. 1-6 )</t>
  </si>
  <si>
    <t>NUS z rozpočtu</t>
  </si>
  <si>
    <t>Ostatní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</si>
  <si>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</si>
  <si>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</si>
  <si>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</si>
  <si>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</si>
  <si>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</si>
  <si>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</si>
  <si>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</si>
  <si>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</si>
  <si>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</si>
  <si>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</si>
  <si>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</t>
  </si>
  <si>
    <t>C</t>
  </si>
  <si>
    <t>Doplňkové náklady</t>
  </si>
  <si>
    <t>B</t>
  </si>
  <si>
    <t>Základní rozp. náklady</t>
  </si>
  <si>
    <t>A</t>
  </si>
  <si>
    <t>Kč</t>
  </si>
  <si>
    <t xml:space="preserve">  Rozpočtové náklady v  </t>
  </si>
  <si>
    <t>Náklady / 1 m.j.</t>
  </si>
  <si>
    <t>Počet</t>
  </si>
  <si>
    <t>Měrné a účelové jednotky</t>
  </si>
  <si>
    <t>21.9.2012</t>
  </si>
  <si>
    <t>Ing. Rádl</t>
  </si>
  <si>
    <t>Položek</t>
  </si>
  <si>
    <t>Dne</t>
  </si>
  <si>
    <t>Zpracoval</t>
  </si>
  <si>
    <t>Rozpočet číslo</t>
  </si>
  <si>
    <t>Ing.arch.Wagner</t>
  </si>
  <si>
    <t>DRČ</t>
  </si>
  <si>
    <t>IČO</t>
  </si>
  <si>
    <t>Hostinné</t>
  </si>
  <si>
    <t>Místo</t>
  </si>
  <si>
    <t>Název části</t>
  </si>
  <si>
    <t>EČO</t>
  </si>
  <si>
    <t>1. část</t>
  </si>
  <si>
    <t>Název objektu</t>
  </si>
  <si>
    <t>JKSO</t>
  </si>
  <si>
    <t>Hostinné - Rekonstrukce parku "Smíření"</t>
  </si>
  <si>
    <t>Název stavby</t>
  </si>
  <si>
    <t>KRYCÍ LIST ROZPOČTU</t>
  </si>
  <si>
    <t>Lože z betonu prostého</t>
  </si>
  <si>
    <t>x</t>
  </si>
  <si>
    <t>596132111</t>
  </si>
  <si>
    <t>Kladení dlažby do 100 mm</t>
  </si>
  <si>
    <t>583800170</t>
  </si>
  <si>
    <t xml:space="preserve">(856,0)*1,02 </t>
  </si>
  <si>
    <t xml:space="preserve">(643,0)*1,05 </t>
  </si>
  <si>
    <t>Žulová kostka 8/10 a žulové desky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</si>
</sst>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 CE"/>
      <family val="0"/>
    </font>
    <font>
      <b/>
      <sz val="9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i/>
      <sz val="8"/>
      <name val="Arial CE"/>
      <family val="0"/>
    </font>
    <font>
      <b/>
      <i/>
      <u val="single"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7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24" borderId="0" xfId="0" applyNumberFormat="1" applyFont="1" applyFill="1" applyAlignment="1" applyProtection="1">
      <alignment vertical="center"/>
      <protection/>
    </xf>
    <xf numFmtId="0" fontId="5" fillId="24" borderId="0" xfId="0" applyNumberFormat="1" applyFont="1" applyFill="1" applyAlignment="1" applyProtection="1">
      <alignment vertical="center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5" xfId="0" applyNumberFormat="1" applyFont="1" applyFill="1" applyBorder="1" applyAlignment="1" applyProtection="1">
      <alignment horizontal="center" vertical="center" wrapText="1"/>
      <protection/>
    </xf>
    <xf numFmtId="172" fontId="4" fillId="24" borderId="16" xfId="0" applyNumberFormat="1" applyFont="1" applyFill="1" applyBorder="1" applyAlignment="1" applyProtection="1">
      <alignment horizontal="right" vertical="center"/>
      <protection/>
    </xf>
    <xf numFmtId="172" fontId="4" fillId="24" borderId="17" xfId="0" applyNumberFormat="1" applyFont="1" applyFill="1" applyBorder="1" applyAlignment="1" applyProtection="1">
      <alignment horizontal="center" vertical="center"/>
      <protection/>
    </xf>
    <xf numFmtId="172" fontId="4" fillId="24" borderId="17" xfId="0" applyNumberFormat="1" applyFont="1" applyFill="1" applyBorder="1" applyAlignment="1" applyProtection="1">
      <alignment horizontal="left" vertical="center"/>
      <protection/>
    </xf>
    <xf numFmtId="172" fontId="4" fillId="24" borderId="17" xfId="0" applyNumberFormat="1" applyFont="1" applyFill="1" applyBorder="1" applyAlignment="1" applyProtection="1">
      <alignment horizontal="left" vertical="center" wrapText="1"/>
      <protection/>
    </xf>
    <xf numFmtId="173" fontId="4" fillId="24" borderId="17" xfId="0" applyNumberFormat="1" applyFont="1" applyFill="1" applyBorder="1" applyAlignment="1" applyProtection="1">
      <alignment horizontal="right" vertical="center"/>
      <protection/>
    </xf>
    <xf numFmtId="4" fontId="4" fillId="24" borderId="17" xfId="0" applyNumberFormat="1" applyFont="1" applyFill="1" applyBorder="1" applyAlignment="1" applyProtection="1">
      <alignment horizontal="right" vertical="center"/>
      <protection/>
    </xf>
    <xf numFmtId="4" fontId="4" fillId="24" borderId="18" xfId="0" applyNumberFormat="1" applyFont="1" applyFill="1" applyBorder="1" applyAlignment="1" applyProtection="1">
      <alignment horizontal="right" vertical="center"/>
      <protection/>
    </xf>
    <xf numFmtId="172" fontId="4" fillId="24" borderId="0" xfId="0" applyNumberFormat="1" applyFont="1" applyFill="1" applyBorder="1" applyAlignment="1" applyProtection="1">
      <alignment horizontal="right" vertical="center"/>
      <protection/>
    </xf>
    <xf numFmtId="172" fontId="4" fillId="24" borderId="0" xfId="0" applyNumberFormat="1" applyFont="1" applyFill="1" applyBorder="1" applyAlignment="1" applyProtection="1">
      <alignment horizontal="center" vertical="center"/>
      <protection/>
    </xf>
    <xf numFmtId="172" fontId="4" fillId="24" borderId="0" xfId="0" applyNumberFormat="1" applyFont="1" applyFill="1" applyBorder="1" applyAlignment="1" applyProtection="1">
      <alignment horizontal="left" vertical="center"/>
      <protection/>
    </xf>
    <xf numFmtId="172" fontId="4" fillId="24" borderId="0" xfId="0" applyNumberFormat="1" applyFont="1" applyFill="1" applyBorder="1" applyAlignment="1" applyProtection="1">
      <alignment horizontal="left" vertical="center" wrapText="1"/>
      <protection/>
    </xf>
    <xf numFmtId="173" fontId="4" fillId="24" borderId="0" xfId="0" applyNumberFormat="1" applyFont="1" applyFill="1" applyBorder="1" applyAlignment="1" applyProtection="1">
      <alignment horizontal="right" vertical="center"/>
      <protection/>
    </xf>
    <xf numFmtId="4" fontId="4" fillId="24" borderId="0" xfId="0" applyNumberFormat="1" applyFont="1" applyFill="1" applyBorder="1" applyAlignment="1" applyProtection="1">
      <alignment horizontal="right" vertical="center"/>
      <protection/>
    </xf>
    <xf numFmtId="172" fontId="4" fillId="24" borderId="10" xfId="0" applyNumberFormat="1" applyFont="1" applyFill="1" applyBorder="1" applyAlignment="1" applyProtection="1">
      <alignment horizontal="right" vertical="center"/>
      <protection/>
    </xf>
    <xf numFmtId="172" fontId="4" fillId="24" borderId="11" xfId="0" applyNumberFormat="1" applyFont="1" applyFill="1" applyBorder="1" applyAlignment="1" applyProtection="1">
      <alignment horizontal="center" vertical="center"/>
      <protection/>
    </xf>
    <xf numFmtId="172" fontId="4" fillId="24" borderId="11" xfId="0" applyNumberFormat="1" applyFont="1" applyFill="1" applyBorder="1" applyAlignment="1" applyProtection="1">
      <alignment horizontal="left" vertical="center"/>
      <protection/>
    </xf>
    <xf numFmtId="172" fontId="4" fillId="24" borderId="11" xfId="0" applyNumberFormat="1" applyFont="1" applyFill="1" applyBorder="1" applyAlignment="1" applyProtection="1">
      <alignment horizontal="left" vertical="center" wrapText="1"/>
      <protection/>
    </xf>
    <xf numFmtId="173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1" xfId="0" applyNumberFormat="1" applyFont="1" applyFill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4" fillId="24" borderId="14" xfId="0" applyNumberFormat="1" applyFont="1" applyFill="1" applyBorder="1" applyAlignment="1" applyProtection="1">
      <alignment horizontal="center" vertical="center"/>
      <protection/>
    </xf>
    <xf numFmtId="172" fontId="4" fillId="24" borderId="14" xfId="0" applyNumberFormat="1" applyFont="1" applyFill="1" applyBorder="1" applyAlignment="1" applyProtection="1">
      <alignment horizontal="left" vertical="center"/>
      <protection/>
    </xf>
    <xf numFmtId="172" fontId="4" fillId="24" borderId="14" xfId="0" applyNumberFormat="1" applyFont="1" applyFill="1" applyBorder="1" applyAlignment="1" applyProtection="1">
      <alignment horizontal="left" vertical="center" wrapText="1"/>
      <protection/>
    </xf>
    <xf numFmtId="173" fontId="4" fillId="24" borderId="14" xfId="0" applyNumberFormat="1" applyFont="1" applyFill="1" applyBorder="1" applyAlignment="1" applyProtection="1">
      <alignment horizontal="right" vertical="center"/>
      <protection/>
    </xf>
    <xf numFmtId="4" fontId="4" fillId="24" borderId="14" xfId="0" applyNumberFormat="1" applyFont="1" applyFill="1" applyBorder="1" applyAlignment="1" applyProtection="1">
      <alignment horizontal="right" vertical="center"/>
      <protection/>
    </xf>
    <xf numFmtId="172" fontId="4" fillId="24" borderId="19" xfId="0" applyNumberFormat="1" applyFont="1" applyFill="1" applyBorder="1" applyAlignment="1" applyProtection="1">
      <alignment horizontal="right" vertical="center"/>
      <protection/>
    </xf>
    <xf numFmtId="172" fontId="4" fillId="24" borderId="20" xfId="0" applyNumberFormat="1" applyFont="1" applyFill="1" applyBorder="1" applyAlignment="1" applyProtection="1">
      <alignment horizontal="center" vertical="center"/>
      <protection/>
    </xf>
    <xf numFmtId="172" fontId="4" fillId="24" borderId="20" xfId="0" applyNumberFormat="1" applyFont="1" applyFill="1" applyBorder="1" applyAlignment="1" applyProtection="1">
      <alignment horizontal="left" vertical="center"/>
      <protection/>
    </xf>
    <xf numFmtId="172" fontId="4" fillId="24" borderId="20" xfId="0" applyNumberFormat="1" applyFont="1" applyFill="1" applyBorder="1" applyAlignment="1" applyProtection="1">
      <alignment horizontal="left" vertical="center" wrapText="1"/>
      <protection/>
    </xf>
    <xf numFmtId="173" fontId="4" fillId="24" borderId="20" xfId="0" applyNumberFormat="1" applyFont="1" applyFill="1" applyBorder="1" applyAlignment="1" applyProtection="1">
      <alignment horizontal="right" vertical="center"/>
      <protection/>
    </xf>
    <xf numFmtId="4" fontId="4" fillId="24" borderId="20" xfId="0" applyNumberFormat="1" applyFont="1" applyFill="1" applyBorder="1" applyAlignment="1" applyProtection="1">
      <alignment horizontal="right" vertical="center"/>
      <protection/>
    </xf>
    <xf numFmtId="0" fontId="6" fillId="24" borderId="0" xfId="0" applyNumberFormat="1" applyFont="1" applyFill="1" applyAlignment="1" applyProtection="1">
      <alignment vertical="center"/>
      <protection/>
    </xf>
    <xf numFmtId="0" fontId="0" fillId="24" borderId="0" xfId="0" applyFont="1" applyFill="1" applyAlignment="1">
      <alignment/>
    </xf>
    <xf numFmtId="172" fontId="7" fillId="24" borderId="0" xfId="0" applyNumberFormat="1" applyFont="1" applyFill="1" applyBorder="1" applyAlignment="1" applyProtection="1">
      <alignment horizontal="right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left"/>
      <protection/>
    </xf>
    <xf numFmtId="172" fontId="7" fillId="24" borderId="0" xfId="0" applyNumberFormat="1" applyFont="1" applyFill="1" applyBorder="1" applyAlignment="1" applyProtection="1">
      <alignment horizontal="left" wrapText="1"/>
      <protection/>
    </xf>
    <xf numFmtId="173" fontId="7" fillId="24" borderId="0" xfId="0" applyNumberFormat="1" applyFont="1" applyFill="1" applyBorder="1" applyAlignment="1" applyProtection="1">
      <alignment horizontal="right"/>
      <protection/>
    </xf>
    <xf numFmtId="4" fontId="7" fillId="24" borderId="0" xfId="0" applyNumberFormat="1" applyFont="1" applyFill="1" applyBorder="1" applyAlignment="1" applyProtection="1">
      <alignment horizontal="right"/>
      <protection/>
    </xf>
    <xf numFmtId="172" fontId="8" fillId="24" borderId="0" xfId="0" applyNumberFormat="1" applyFont="1" applyFill="1" applyBorder="1" applyAlignment="1" applyProtection="1">
      <alignment horizontal="right"/>
      <protection/>
    </xf>
    <xf numFmtId="172" fontId="8" fillId="24" borderId="0" xfId="0" applyNumberFormat="1" applyFont="1" applyFill="1" applyBorder="1" applyAlignment="1" applyProtection="1">
      <alignment horizontal="center"/>
      <protection/>
    </xf>
    <xf numFmtId="172" fontId="8" fillId="24" borderId="0" xfId="0" applyNumberFormat="1" applyFont="1" applyFill="1" applyBorder="1" applyAlignment="1" applyProtection="1">
      <alignment horizontal="left"/>
      <protection/>
    </xf>
    <xf numFmtId="172" fontId="8" fillId="24" borderId="0" xfId="0" applyNumberFormat="1" applyFont="1" applyFill="1" applyBorder="1" applyAlignment="1" applyProtection="1">
      <alignment horizontal="left" wrapText="1"/>
      <protection/>
    </xf>
    <xf numFmtId="173" fontId="8" fillId="24" borderId="0" xfId="0" applyNumberFormat="1" applyFont="1" applyFill="1" applyBorder="1" applyAlignment="1" applyProtection="1">
      <alignment horizontal="right"/>
      <protection/>
    </xf>
    <xf numFmtId="4" fontId="8" fillId="24" borderId="0" xfId="0" applyNumberFormat="1" applyFont="1" applyFill="1" applyBorder="1" applyAlignment="1" applyProtection="1">
      <alignment horizontal="right"/>
      <protection/>
    </xf>
    <xf numFmtId="172" fontId="8" fillId="24" borderId="0" xfId="0" applyNumberFormat="1" applyFont="1" applyFill="1" applyBorder="1" applyAlignment="1" applyProtection="1">
      <alignment horizontal="right" vertical="center"/>
      <protection/>
    </xf>
    <xf numFmtId="172" fontId="8" fillId="24" borderId="0" xfId="0" applyNumberFormat="1" applyFont="1" applyFill="1" applyBorder="1" applyAlignment="1" applyProtection="1">
      <alignment horizontal="center" vertical="center"/>
      <protection/>
    </xf>
    <xf numFmtId="172" fontId="8" fillId="24" borderId="0" xfId="0" applyNumberFormat="1" applyFont="1" applyFill="1" applyBorder="1" applyAlignment="1" applyProtection="1">
      <alignment horizontal="left" vertical="center"/>
      <protection/>
    </xf>
    <xf numFmtId="172" fontId="8" fillId="24" borderId="0" xfId="0" applyNumberFormat="1" applyFont="1" applyFill="1" applyBorder="1" applyAlignment="1" applyProtection="1">
      <alignment horizontal="left" vertical="center" wrapText="1"/>
      <protection/>
    </xf>
    <xf numFmtId="173" fontId="8" fillId="24" borderId="0" xfId="0" applyNumberFormat="1" applyFont="1" applyFill="1" applyBorder="1" applyAlignment="1" applyProtection="1">
      <alignment horizontal="right" vertical="center"/>
      <protection/>
    </xf>
    <xf numFmtId="4" fontId="8" fillId="24" borderId="0" xfId="0" applyNumberFormat="1" applyFont="1" applyFill="1" applyBorder="1" applyAlignment="1" applyProtection="1">
      <alignment horizontal="right" vertical="center"/>
      <protection/>
    </xf>
    <xf numFmtId="172" fontId="9" fillId="24" borderId="0" xfId="0" applyNumberFormat="1" applyFont="1" applyFill="1" applyBorder="1" applyAlignment="1" applyProtection="1">
      <alignment horizontal="right"/>
      <protection/>
    </xf>
    <xf numFmtId="172" fontId="9" fillId="24" borderId="0" xfId="0" applyNumberFormat="1" applyFont="1" applyFill="1" applyBorder="1" applyAlignment="1" applyProtection="1">
      <alignment horizontal="center"/>
      <protection/>
    </xf>
    <xf numFmtId="172" fontId="9" fillId="24" borderId="0" xfId="0" applyNumberFormat="1" applyFont="1" applyFill="1" applyBorder="1" applyAlignment="1" applyProtection="1">
      <alignment horizontal="left"/>
      <protection/>
    </xf>
    <xf numFmtId="172" fontId="9" fillId="24" borderId="0" xfId="0" applyNumberFormat="1" applyFont="1" applyFill="1" applyBorder="1" applyAlignment="1" applyProtection="1">
      <alignment horizontal="left" wrapText="1"/>
      <protection/>
    </xf>
    <xf numFmtId="173" fontId="9" fillId="24" borderId="0" xfId="0" applyNumberFormat="1" applyFont="1" applyFill="1" applyBorder="1" applyAlignment="1" applyProtection="1">
      <alignment horizontal="right"/>
      <protection/>
    </xf>
    <xf numFmtId="4" fontId="9" fillId="24" borderId="0" xfId="0" applyNumberFormat="1" applyFont="1" applyFill="1" applyBorder="1" applyAlignment="1" applyProtection="1">
      <alignment horizontal="right"/>
      <protection/>
    </xf>
    <xf numFmtId="172" fontId="10" fillId="24" borderId="0" xfId="0" applyNumberFormat="1" applyFont="1" applyFill="1" applyBorder="1" applyAlignment="1" applyProtection="1">
      <alignment horizontal="right"/>
      <protection/>
    </xf>
    <xf numFmtId="172" fontId="10" fillId="24" borderId="0" xfId="0" applyNumberFormat="1" applyFont="1" applyFill="1" applyBorder="1" applyAlignment="1" applyProtection="1">
      <alignment horizontal="center"/>
      <protection/>
    </xf>
    <xf numFmtId="172" fontId="10" fillId="24" borderId="0" xfId="0" applyNumberFormat="1" applyFont="1" applyFill="1" applyBorder="1" applyAlignment="1" applyProtection="1">
      <alignment horizontal="left"/>
      <protection/>
    </xf>
    <xf numFmtId="172" fontId="10" fillId="24" borderId="0" xfId="0" applyNumberFormat="1" applyFont="1" applyFill="1" applyBorder="1" applyAlignment="1" applyProtection="1">
      <alignment horizontal="left" wrapText="1"/>
      <protection/>
    </xf>
    <xf numFmtId="173" fontId="10" fillId="24" borderId="0" xfId="0" applyNumberFormat="1" applyFont="1" applyFill="1" applyBorder="1" applyAlignment="1" applyProtection="1">
      <alignment horizontal="right"/>
      <protection/>
    </xf>
    <xf numFmtId="4" fontId="10" fillId="24" borderId="0" xfId="0" applyNumberFormat="1" applyFont="1" applyFill="1" applyBorder="1" applyAlignment="1" applyProtection="1">
      <alignment horizontal="right"/>
      <protection/>
    </xf>
    <xf numFmtId="173" fontId="11" fillId="24" borderId="0" xfId="0" applyNumberFormat="1" applyFont="1" applyFill="1" applyBorder="1" applyAlignment="1" applyProtection="1">
      <alignment horizontal="right"/>
      <protection/>
    </xf>
    <xf numFmtId="4" fontId="11" fillId="24" borderId="0" xfId="0" applyNumberFormat="1" applyFont="1" applyFill="1" applyBorder="1" applyAlignment="1" applyProtection="1">
      <alignment horizontal="right"/>
      <protection/>
    </xf>
    <xf numFmtId="4" fontId="12" fillId="24" borderId="0" xfId="0" applyNumberFormat="1" applyFont="1" applyFill="1" applyBorder="1" applyAlignment="1" applyProtection="1">
      <alignment horizontal="right"/>
      <protection/>
    </xf>
    <xf numFmtId="172" fontId="11" fillId="24" borderId="0" xfId="0" applyNumberFormat="1" applyFont="1" applyFill="1" applyBorder="1" applyAlignment="1" applyProtection="1">
      <alignment horizontal="left"/>
      <protection/>
    </xf>
    <xf numFmtId="172" fontId="11" fillId="24" borderId="0" xfId="0" applyNumberFormat="1" applyFont="1" applyFill="1" applyBorder="1" applyAlignment="1" applyProtection="1">
      <alignment horizontal="center"/>
      <protection/>
    </xf>
    <xf numFmtId="173" fontId="7" fillId="24" borderId="0" xfId="0" applyNumberFormat="1" applyFont="1" applyFill="1" applyBorder="1" applyAlignment="1" applyProtection="1">
      <alignment horizontal="right" vertical="top"/>
      <protection/>
    </xf>
    <xf numFmtId="4" fontId="7" fillId="24" borderId="0" xfId="0" applyNumberFormat="1" applyFont="1" applyFill="1" applyBorder="1" applyAlignment="1" applyProtection="1">
      <alignment horizontal="right" vertical="top"/>
      <protection/>
    </xf>
    <xf numFmtId="4" fontId="8" fillId="24" borderId="0" xfId="0" applyNumberFormat="1" applyFont="1" applyFill="1" applyBorder="1" applyAlignment="1" applyProtection="1">
      <alignment horizontal="right" vertical="top"/>
      <protection/>
    </xf>
    <xf numFmtId="172" fontId="7" fillId="24" borderId="0" xfId="0" applyNumberFormat="1" applyFont="1" applyFill="1" applyBorder="1" applyAlignment="1" applyProtection="1">
      <alignment horizontal="left" vertical="top"/>
      <protection/>
    </xf>
    <xf numFmtId="172" fontId="7" fillId="24" borderId="0" xfId="0" applyNumberFormat="1" applyFont="1" applyFill="1" applyBorder="1" applyAlignment="1" applyProtection="1">
      <alignment horizontal="center" vertical="top"/>
      <protection/>
    </xf>
    <xf numFmtId="173" fontId="13" fillId="24" borderId="18" xfId="0" applyNumberFormat="1" applyFont="1" applyFill="1" applyBorder="1" applyAlignment="1" applyProtection="1">
      <alignment horizontal="right" vertical="center"/>
      <protection/>
    </xf>
    <xf numFmtId="4" fontId="13" fillId="24" borderId="17" xfId="0" applyNumberFormat="1" applyFont="1" applyFill="1" applyBorder="1" applyAlignment="1" applyProtection="1">
      <alignment horizontal="right" vertical="center"/>
      <protection/>
    </xf>
    <xf numFmtId="172" fontId="13" fillId="24" borderId="17" xfId="0" applyNumberFormat="1" applyFont="1" applyFill="1" applyBorder="1" applyAlignment="1" applyProtection="1">
      <alignment horizontal="left" vertical="center"/>
      <protection/>
    </xf>
    <xf numFmtId="172" fontId="13" fillId="24" borderId="16" xfId="0" applyNumberFormat="1" applyFont="1" applyFill="1" applyBorder="1" applyAlignment="1" applyProtection="1">
      <alignment horizontal="center" vertical="center"/>
      <protection/>
    </xf>
    <xf numFmtId="173" fontId="13" fillId="24" borderId="15" xfId="0" applyNumberFormat="1" applyFont="1" applyFill="1" applyBorder="1" applyAlignment="1" applyProtection="1">
      <alignment horizontal="right" vertical="center"/>
      <protection/>
    </xf>
    <xf numFmtId="4" fontId="13" fillId="24" borderId="14" xfId="0" applyNumberFormat="1" applyFont="1" applyFill="1" applyBorder="1" applyAlignment="1" applyProtection="1">
      <alignment horizontal="right" vertical="center"/>
      <protection/>
    </xf>
    <xf numFmtId="172" fontId="13" fillId="24" borderId="14" xfId="0" applyNumberFormat="1" applyFont="1" applyFill="1" applyBorder="1" applyAlignment="1" applyProtection="1">
      <alignment horizontal="left" vertical="center"/>
      <protection/>
    </xf>
    <xf numFmtId="172" fontId="13" fillId="24" borderId="13" xfId="0" applyNumberFormat="1" applyFont="1" applyFill="1" applyBorder="1" applyAlignment="1" applyProtection="1">
      <alignment horizontal="center" vertical="center"/>
      <protection/>
    </xf>
    <xf numFmtId="173" fontId="13" fillId="24" borderId="12" xfId="0" applyNumberFormat="1" applyFont="1" applyFill="1" applyBorder="1" applyAlignment="1" applyProtection="1">
      <alignment horizontal="right" vertical="center"/>
      <protection/>
    </xf>
    <xf numFmtId="4" fontId="13" fillId="24" borderId="11" xfId="0" applyNumberFormat="1" applyFont="1" applyFill="1" applyBorder="1" applyAlignment="1" applyProtection="1">
      <alignment horizontal="right" vertical="center"/>
      <protection/>
    </xf>
    <xf numFmtId="172" fontId="13" fillId="24" borderId="11" xfId="0" applyNumberFormat="1" applyFont="1" applyFill="1" applyBorder="1" applyAlignment="1" applyProtection="1">
      <alignment horizontal="left" vertical="center"/>
      <protection/>
    </xf>
    <xf numFmtId="172" fontId="13" fillId="24" borderId="10" xfId="0" applyNumberFormat="1" applyFont="1" applyFill="1" applyBorder="1" applyAlignment="1" applyProtection="1">
      <alignment horizontal="center" vertical="center"/>
      <protection/>
    </xf>
    <xf numFmtId="173" fontId="13" fillId="24" borderId="21" xfId="0" applyNumberFormat="1" applyFont="1" applyFill="1" applyBorder="1" applyAlignment="1" applyProtection="1">
      <alignment horizontal="right" vertical="center"/>
      <protection/>
    </xf>
    <xf numFmtId="4" fontId="13" fillId="24" borderId="20" xfId="0" applyNumberFormat="1" applyFont="1" applyFill="1" applyBorder="1" applyAlignment="1" applyProtection="1">
      <alignment horizontal="right" vertical="center"/>
      <protection/>
    </xf>
    <xf numFmtId="172" fontId="13" fillId="24" borderId="20" xfId="0" applyNumberFormat="1" applyFont="1" applyFill="1" applyBorder="1" applyAlignment="1" applyProtection="1">
      <alignment horizontal="left" vertical="center"/>
      <protection/>
    </xf>
    <xf numFmtId="172" fontId="13" fillId="24" borderId="19" xfId="0" applyNumberFormat="1" applyFont="1" applyFill="1" applyBorder="1" applyAlignment="1" applyProtection="1">
      <alignment horizontal="center" vertical="center"/>
      <protection/>
    </xf>
    <xf numFmtId="0" fontId="14" fillId="24" borderId="15" xfId="0" applyNumberFormat="1" applyFont="1" applyFill="1" applyBorder="1" applyAlignment="1" applyProtection="1">
      <alignment horizontal="center" vertical="center" wrapText="1"/>
      <protection/>
    </xf>
    <xf numFmtId="0" fontId="14" fillId="24" borderId="14" xfId="0" applyNumberFormat="1" applyFont="1" applyFill="1" applyBorder="1" applyAlignment="1" applyProtection="1">
      <alignment horizontal="center" vertical="center" wrapText="1"/>
      <protection/>
    </xf>
    <xf numFmtId="0" fontId="14" fillId="24" borderId="13" xfId="0" applyNumberFormat="1" applyFont="1" applyFill="1" applyBorder="1" applyAlignment="1" applyProtection="1">
      <alignment horizontal="center" vertical="center" wrapText="1"/>
      <protection/>
    </xf>
    <xf numFmtId="3" fontId="15" fillId="24" borderId="22" xfId="0" applyNumberFormat="1" applyFont="1" applyFill="1" applyBorder="1" applyAlignment="1" applyProtection="1">
      <alignment vertical="center"/>
      <protection/>
    </xf>
    <xf numFmtId="3" fontId="15" fillId="24" borderId="23" xfId="0" applyNumberFormat="1" applyFont="1" applyFill="1" applyBorder="1" applyAlignment="1" applyProtection="1">
      <alignment vertical="center"/>
      <protection/>
    </xf>
    <xf numFmtId="0" fontId="13" fillId="24" borderId="24" xfId="0" applyNumberFormat="1" applyFont="1" applyFill="1" applyBorder="1" applyAlignment="1" applyProtection="1">
      <alignment vertical="center"/>
      <protection/>
    </xf>
    <xf numFmtId="0" fontId="13" fillId="24" borderId="23" xfId="0" applyNumberFormat="1" applyFont="1" applyFill="1" applyBorder="1" applyAlignment="1" applyProtection="1">
      <alignment vertical="center"/>
      <protection/>
    </xf>
    <xf numFmtId="0" fontId="13" fillId="24" borderId="25" xfId="0" applyNumberFormat="1" applyFont="1" applyFill="1" applyBorder="1" applyAlignment="1" applyProtection="1">
      <alignment horizontal="center" vertical="center"/>
      <protection/>
    </xf>
    <xf numFmtId="0" fontId="13" fillId="24" borderId="26" xfId="0" applyNumberFormat="1" applyFont="1" applyFill="1" applyBorder="1" applyAlignment="1" applyProtection="1">
      <alignment horizontal="center" vertical="center"/>
      <protection/>
    </xf>
    <xf numFmtId="0" fontId="15" fillId="24" borderId="27" xfId="0" applyNumberFormat="1" applyFont="1" applyFill="1" applyBorder="1" applyAlignment="1" applyProtection="1">
      <alignment vertical="center"/>
      <protection/>
    </xf>
    <xf numFmtId="0" fontId="13" fillId="24" borderId="28" xfId="0" applyNumberFormat="1" applyFont="1" applyFill="1" applyBorder="1" applyAlignment="1" applyProtection="1">
      <alignment/>
      <protection/>
    </xf>
    <xf numFmtId="0" fontId="15" fillId="24" borderId="29" xfId="0" applyNumberFormat="1" applyFont="1" applyFill="1" applyBorder="1" applyAlignment="1" applyProtection="1">
      <alignment vertical="center"/>
      <protection/>
    </xf>
    <xf numFmtId="0" fontId="13" fillId="24" borderId="30" xfId="0" applyNumberFormat="1" applyFont="1" applyFill="1" applyBorder="1" applyAlignment="1" applyProtection="1">
      <alignment horizontal="left"/>
      <protection/>
    </xf>
    <xf numFmtId="3" fontId="15" fillId="24" borderId="31" xfId="0" applyNumberFormat="1" applyFont="1" applyFill="1" applyBorder="1" applyAlignment="1" applyProtection="1">
      <alignment vertical="center"/>
      <protection/>
    </xf>
    <xf numFmtId="3" fontId="15" fillId="24" borderId="32" xfId="0" applyNumberFormat="1" applyFont="1" applyFill="1" applyBorder="1" applyAlignment="1" applyProtection="1">
      <alignment vertical="center"/>
      <protection/>
    </xf>
    <xf numFmtId="0" fontId="13" fillId="24" borderId="33" xfId="0" applyNumberFormat="1" applyFont="1" applyFill="1" applyBorder="1" applyAlignment="1" applyProtection="1">
      <alignment vertical="center"/>
      <protection/>
    </xf>
    <xf numFmtId="0" fontId="13" fillId="24" borderId="32" xfId="0" applyNumberFormat="1" applyFont="1" applyFill="1" applyBorder="1" applyAlignment="1" applyProtection="1">
      <alignment vertical="center"/>
      <protection/>
    </xf>
    <xf numFmtId="0" fontId="13" fillId="24" borderId="34" xfId="0" applyNumberFormat="1" applyFont="1" applyFill="1" applyBorder="1" applyAlignment="1" applyProtection="1">
      <alignment horizontal="center" vertical="center"/>
      <protection/>
    </xf>
    <xf numFmtId="0" fontId="13" fillId="24" borderId="35" xfId="0" applyNumberFormat="1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Alignment="1" applyProtection="1">
      <alignment vertical="center"/>
      <protection/>
    </xf>
    <xf numFmtId="0" fontId="15" fillId="24" borderId="36" xfId="0" applyNumberFormat="1" applyFont="1" applyFill="1" applyBorder="1" applyAlignment="1" applyProtection="1">
      <alignment vertical="center"/>
      <protection/>
    </xf>
    <xf numFmtId="0" fontId="15" fillId="24" borderId="37" xfId="0" applyNumberFormat="1" applyFont="1" applyFill="1" applyBorder="1" applyAlignment="1" applyProtection="1">
      <alignment vertical="center"/>
      <protection/>
    </xf>
    <xf numFmtId="0" fontId="15" fillId="24" borderId="38" xfId="0" applyNumberFormat="1" applyFont="1" applyFill="1" applyBorder="1" applyAlignment="1" applyProtection="1">
      <alignment vertical="center"/>
      <protection/>
    </xf>
    <xf numFmtId="0" fontId="13" fillId="24" borderId="39" xfId="0" applyNumberFormat="1" applyFont="1" applyFill="1" applyBorder="1" applyAlignment="1" applyProtection="1">
      <alignment horizontal="center" vertical="center"/>
      <protection/>
    </xf>
    <xf numFmtId="0" fontId="15" fillId="24" borderId="40" xfId="0" applyNumberFormat="1" applyFont="1" applyFill="1" applyBorder="1" applyAlignment="1" applyProtection="1">
      <alignment vertical="center"/>
      <protection/>
    </xf>
    <xf numFmtId="0" fontId="4" fillId="24" borderId="40" xfId="0" applyNumberFormat="1" applyFont="1" applyFill="1" applyBorder="1" applyAlignment="1" applyProtection="1">
      <alignment vertical="center"/>
      <protection/>
    </xf>
    <xf numFmtId="0" fontId="15" fillId="24" borderId="41" xfId="0" applyNumberFormat="1" applyFont="1" applyFill="1" applyBorder="1" applyAlignment="1" applyProtection="1">
      <alignment vertical="center"/>
      <protection/>
    </xf>
    <xf numFmtId="0" fontId="16" fillId="24" borderId="42" xfId="0" applyNumberFormat="1" applyFont="1" applyFill="1" applyBorder="1" applyAlignment="1" applyProtection="1">
      <alignment vertical="center"/>
      <protection/>
    </xf>
    <xf numFmtId="0" fontId="16" fillId="24" borderId="43" xfId="0" applyNumberFormat="1" applyFont="1" applyFill="1" applyBorder="1" applyAlignment="1" applyProtection="1">
      <alignment horizontal="left" vertical="center"/>
      <protection/>
    </xf>
    <xf numFmtId="0" fontId="16" fillId="24" borderId="44" xfId="0" applyNumberFormat="1" applyFont="1" applyFill="1" applyBorder="1" applyAlignment="1" applyProtection="1">
      <alignment horizontal="left" vertical="center"/>
      <protection/>
    </xf>
    <xf numFmtId="0" fontId="8" fillId="24" borderId="45" xfId="0" applyNumberFormat="1" applyFont="1" applyFill="1" applyBorder="1" applyAlignment="1" applyProtection="1">
      <alignment horizontal="left" vertical="center"/>
      <protection/>
    </xf>
    <xf numFmtId="0" fontId="17" fillId="24" borderId="46" xfId="0" applyNumberFormat="1" applyFont="1" applyFill="1" applyBorder="1" applyAlignment="1" applyProtection="1">
      <alignment horizontal="center" vertical="center"/>
      <protection/>
    </xf>
    <xf numFmtId="0" fontId="15" fillId="24" borderId="35" xfId="0" applyNumberFormat="1" applyFont="1" applyFill="1" applyBorder="1" applyAlignment="1" applyProtection="1">
      <alignment vertical="center"/>
      <protection/>
    </xf>
    <xf numFmtId="0" fontId="13" fillId="24" borderId="0" xfId="0" applyNumberFormat="1" applyFont="1" applyFill="1" applyAlignment="1" applyProtection="1">
      <alignment horizontal="left"/>
      <protection/>
    </xf>
    <xf numFmtId="0" fontId="13" fillId="24" borderId="38" xfId="0" applyNumberFormat="1" applyFont="1" applyFill="1" applyBorder="1" applyAlignment="1" applyProtection="1">
      <alignment horizontal="left"/>
      <protection/>
    </xf>
    <xf numFmtId="4" fontId="15" fillId="24" borderId="47" xfId="0" applyNumberFormat="1" applyFont="1" applyFill="1" applyBorder="1" applyAlignment="1" applyProtection="1">
      <alignment vertical="center"/>
      <protection/>
    </xf>
    <xf numFmtId="4" fontId="16" fillId="24" borderId="48" xfId="0" applyNumberFormat="1" applyFont="1" applyFill="1" applyBorder="1" applyAlignment="1" applyProtection="1">
      <alignment vertical="center"/>
      <protection/>
    </xf>
    <xf numFmtId="0" fontId="13" fillId="24" borderId="49" xfId="0" applyNumberFormat="1" applyFont="1" applyFill="1" applyBorder="1" applyAlignment="1" applyProtection="1">
      <alignment vertical="center"/>
      <protection/>
    </xf>
    <xf numFmtId="0" fontId="16" fillId="24" borderId="23" xfId="0" applyNumberFormat="1" applyFont="1" applyFill="1" applyBorder="1" applyAlignment="1" applyProtection="1">
      <alignment vertical="center"/>
      <protection/>
    </xf>
    <xf numFmtId="174" fontId="4" fillId="24" borderId="0" xfId="0" applyNumberFormat="1" applyFont="1" applyFill="1" applyAlignment="1" applyProtection="1">
      <alignment vertical="center"/>
      <protection/>
    </xf>
    <xf numFmtId="0" fontId="4" fillId="24" borderId="38" xfId="0" applyNumberFormat="1" applyFont="1" applyFill="1" applyBorder="1" applyAlignment="1" applyProtection="1">
      <alignment vertical="center"/>
      <protection/>
    </xf>
    <xf numFmtId="4" fontId="15" fillId="24" borderId="31" xfId="0" applyNumberFormat="1" applyFont="1" applyFill="1" applyBorder="1" applyAlignment="1" applyProtection="1">
      <alignment vertical="center"/>
      <protection/>
    </xf>
    <xf numFmtId="4" fontId="15" fillId="24" borderId="32" xfId="0" applyNumberFormat="1" applyFont="1" applyFill="1" applyBorder="1" applyAlignment="1" applyProtection="1">
      <alignment vertical="center"/>
      <protection/>
    </xf>
    <xf numFmtId="9" fontId="13" fillId="24" borderId="50" xfId="0" applyNumberFormat="1" applyFont="1" applyFill="1" applyBorder="1" applyAlignment="1" applyProtection="1">
      <alignment vertical="center"/>
      <protection/>
    </xf>
    <xf numFmtId="4" fontId="13" fillId="24" borderId="33" xfId="0" applyNumberFormat="1" applyFont="1" applyFill="1" applyBorder="1" applyAlignment="1" applyProtection="1">
      <alignment vertical="center"/>
      <protection/>
    </xf>
    <xf numFmtId="172" fontId="13" fillId="24" borderId="50" xfId="0" applyNumberFormat="1" applyFont="1" applyFill="1" applyBorder="1" applyAlignment="1" applyProtection="1">
      <alignment horizontal="right" vertical="center"/>
      <protection/>
    </xf>
    <xf numFmtId="0" fontId="4" fillId="24" borderId="36" xfId="0" applyNumberFormat="1" applyFont="1" applyFill="1" applyBorder="1" applyAlignment="1" applyProtection="1">
      <alignment vertical="center"/>
      <protection/>
    </xf>
    <xf numFmtId="0" fontId="16" fillId="24" borderId="38" xfId="0" applyNumberFormat="1" applyFont="1" applyFill="1" applyBorder="1" applyAlignment="1" applyProtection="1">
      <alignment vertical="center"/>
      <protection/>
    </xf>
    <xf numFmtId="0" fontId="15" fillId="24" borderId="51" xfId="0" applyNumberFormat="1" applyFont="1" applyFill="1" applyBorder="1" applyAlignment="1" applyProtection="1">
      <alignment vertical="center"/>
      <protection/>
    </xf>
    <xf numFmtId="0" fontId="4" fillId="24" borderId="52" xfId="0" applyNumberFormat="1" applyFont="1" applyFill="1" applyBorder="1" applyAlignment="1" applyProtection="1">
      <alignment vertical="center"/>
      <protection/>
    </xf>
    <xf numFmtId="0" fontId="15" fillId="24" borderId="52" xfId="0" applyNumberFormat="1" applyFont="1" applyFill="1" applyBorder="1" applyAlignment="1" applyProtection="1">
      <alignment vertical="center"/>
      <protection/>
    </xf>
    <xf numFmtId="0" fontId="13" fillId="24" borderId="52" xfId="0" applyNumberFormat="1" applyFont="1" applyFill="1" applyBorder="1" applyAlignment="1" applyProtection="1">
      <alignment horizontal="left"/>
      <protection/>
    </xf>
    <xf numFmtId="0" fontId="15" fillId="24" borderId="53" xfId="0" applyNumberFormat="1" applyFont="1" applyFill="1" applyBorder="1" applyAlignment="1" applyProtection="1">
      <alignment vertical="center"/>
      <protection/>
    </xf>
    <xf numFmtId="0" fontId="13" fillId="24" borderId="54" xfId="0" applyNumberFormat="1" applyFont="1" applyFill="1" applyBorder="1" applyAlignment="1" applyProtection="1">
      <alignment horizontal="left"/>
      <protection/>
    </xf>
    <xf numFmtId="3" fontId="15" fillId="24" borderId="55" xfId="0" applyNumberFormat="1" applyFont="1" applyFill="1" applyBorder="1" applyAlignment="1" applyProtection="1">
      <alignment vertical="center"/>
      <protection/>
    </xf>
    <xf numFmtId="4" fontId="15" fillId="24" borderId="56" xfId="0" applyNumberFormat="1" applyFont="1" applyFill="1" applyBorder="1" applyAlignment="1" applyProtection="1">
      <alignment vertical="center"/>
      <protection/>
    </xf>
    <xf numFmtId="174" fontId="15" fillId="24" borderId="35" xfId="0" applyNumberFormat="1" applyFont="1" applyFill="1" applyBorder="1" applyAlignment="1" applyProtection="1">
      <alignment vertical="center"/>
      <protection/>
    </xf>
    <xf numFmtId="0" fontId="15" fillId="24" borderId="57" xfId="0" applyNumberFormat="1" applyFont="1" applyFill="1" applyBorder="1" applyAlignment="1" applyProtection="1">
      <alignment vertical="center"/>
      <protection/>
    </xf>
    <xf numFmtId="0" fontId="4" fillId="24" borderId="58" xfId="0" applyNumberFormat="1" applyFont="1" applyFill="1" applyBorder="1" applyAlignment="1" applyProtection="1">
      <alignment vertical="center"/>
      <protection/>
    </xf>
    <xf numFmtId="0" fontId="15" fillId="24" borderId="58" xfId="0" applyNumberFormat="1" applyFont="1" applyFill="1" applyBorder="1" applyAlignment="1" applyProtection="1">
      <alignment vertical="center"/>
      <protection/>
    </xf>
    <xf numFmtId="0" fontId="4" fillId="24" borderId="59" xfId="0" applyNumberFormat="1" applyFont="1" applyFill="1" applyBorder="1" applyAlignment="1" applyProtection="1">
      <alignment vertical="center"/>
      <protection/>
    </xf>
    <xf numFmtId="0" fontId="15" fillId="24" borderId="60" xfId="0" applyNumberFormat="1" applyFont="1" applyFill="1" applyBorder="1" applyAlignment="1" applyProtection="1">
      <alignment vertical="center"/>
      <protection/>
    </xf>
    <xf numFmtId="0" fontId="16" fillId="24" borderId="61" xfId="0" applyNumberFormat="1" applyFont="1" applyFill="1" applyBorder="1" applyAlignment="1" applyProtection="1">
      <alignment vertical="center"/>
      <protection/>
    </xf>
    <xf numFmtId="3" fontId="15" fillId="24" borderId="56" xfId="0" applyNumberFormat="1" applyFont="1" applyFill="1" applyBorder="1" applyAlignment="1" applyProtection="1">
      <alignment vertical="center"/>
      <protection/>
    </xf>
    <xf numFmtId="0" fontId="7" fillId="24" borderId="32" xfId="0" applyNumberFormat="1" applyFont="1" applyFill="1" applyBorder="1" applyAlignment="1" applyProtection="1">
      <alignment vertical="center"/>
      <protection/>
    </xf>
    <xf numFmtId="0" fontId="13" fillId="24" borderId="62" xfId="0" applyNumberFormat="1" applyFont="1" applyFill="1" applyBorder="1" applyAlignment="1" applyProtection="1">
      <alignment vertical="center"/>
      <protection/>
    </xf>
    <xf numFmtId="0" fontId="13" fillId="24" borderId="63" xfId="0" applyNumberFormat="1" applyFont="1" applyFill="1" applyBorder="1" applyAlignment="1" applyProtection="1">
      <alignment vertical="center"/>
      <protection/>
    </xf>
    <xf numFmtId="0" fontId="13" fillId="24" borderId="50" xfId="0" applyNumberFormat="1" applyFont="1" applyFill="1" applyBorder="1" applyAlignment="1" applyProtection="1">
      <alignment vertical="center"/>
      <protection/>
    </xf>
    <xf numFmtId="0" fontId="16" fillId="24" borderId="53" xfId="0" applyNumberFormat="1" applyFont="1" applyFill="1" applyBorder="1" applyAlignment="1" applyProtection="1">
      <alignment vertical="center"/>
      <protection/>
    </xf>
    <xf numFmtId="0" fontId="16" fillId="24" borderId="64" xfId="0" applyNumberFormat="1" applyFont="1" applyFill="1" applyBorder="1" applyAlignment="1" applyProtection="1">
      <alignment vertical="center"/>
      <protection/>
    </xf>
    <xf numFmtId="10" fontId="4" fillId="24" borderId="32" xfId="0" applyNumberFormat="1" applyFont="1" applyFill="1" applyBorder="1" applyAlignment="1" applyProtection="1">
      <alignment vertical="center"/>
      <protection/>
    </xf>
    <xf numFmtId="172" fontId="13" fillId="24" borderId="32" xfId="0" applyNumberFormat="1" applyFont="1" applyFill="1" applyBorder="1" applyAlignment="1" applyProtection="1">
      <alignment vertical="center"/>
      <protection/>
    </xf>
    <xf numFmtId="0" fontId="16" fillId="24" borderId="41" xfId="0" applyNumberFormat="1" applyFont="1" applyFill="1" applyBorder="1" applyAlignment="1" applyProtection="1">
      <alignment vertical="center"/>
      <protection/>
    </xf>
    <xf numFmtId="0" fontId="16" fillId="24" borderId="65" xfId="0" applyNumberFormat="1" applyFont="1" applyFill="1" applyBorder="1" applyAlignment="1" applyProtection="1">
      <alignment vertical="center"/>
      <protection/>
    </xf>
    <xf numFmtId="4" fontId="13" fillId="24" borderId="62" xfId="0" applyNumberFormat="1" applyFont="1" applyFill="1" applyBorder="1" applyAlignment="1" applyProtection="1">
      <alignment vertical="center"/>
      <protection/>
    </xf>
    <xf numFmtId="0" fontId="8" fillId="24" borderId="45" xfId="0" applyNumberFormat="1" applyFont="1" applyFill="1" applyBorder="1" applyAlignment="1" applyProtection="1">
      <alignment vertical="center"/>
      <protection/>
    </xf>
    <xf numFmtId="0" fontId="15" fillId="24" borderId="45" xfId="0" applyNumberFormat="1" applyFont="1" applyFill="1" applyBorder="1" applyAlignment="1" applyProtection="1">
      <alignment horizontal="center" vertical="center"/>
      <protection/>
    </xf>
    <xf numFmtId="0" fontId="16" fillId="24" borderId="45" xfId="0" applyNumberFormat="1" applyFont="1" applyFill="1" applyBorder="1" applyAlignment="1" applyProtection="1">
      <alignment horizontal="center" vertical="center"/>
      <protection/>
    </xf>
    <xf numFmtId="0" fontId="16" fillId="24" borderId="55" xfId="0" applyNumberFormat="1" applyFont="1" applyFill="1" applyBorder="1" applyAlignment="1" applyProtection="1">
      <alignment vertical="center"/>
      <protection/>
    </xf>
    <xf numFmtId="0" fontId="16" fillId="24" borderId="66" xfId="0" applyNumberFormat="1" applyFont="1" applyFill="1" applyBorder="1" applyAlignment="1" applyProtection="1">
      <alignment vertical="center"/>
      <protection/>
    </xf>
    <xf numFmtId="172" fontId="16" fillId="24" borderId="66" xfId="0" applyNumberFormat="1" applyFont="1" applyFill="1" applyBorder="1" applyAlignment="1" applyProtection="1">
      <alignment horizontal="left" vertical="center"/>
      <protection/>
    </xf>
    <xf numFmtId="172" fontId="8" fillId="24" borderId="66" xfId="0" applyNumberFormat="1" applyFont="1" applyFill="1" applyBorder="1" applyAlignment="1" applyProtection="1">
      <alignment vertical="center"/>
      <protection/>
    </xf>
    <xf numFmtId="0" fontId="16" fillId="24" borderId="56" xfId="0" applyNumberFormat="1" applyFont="1" applyFill="1" applyBorder="1" applyAlignment="1" applyProtection="1">
      <alignment vertical="center"/>
      <protection/>
    </xf>
    <xf numFmtId="3" fontId="15" fillId="24" borderId="24" xfId="0" applyNumberFormat="1" applyFont="1" applyFill="1" applyBorder="1" applyAlignment="1" applyProtection="1">
      <alignment vertical="center"/>
      <protection/>
    </xf>
    <xf numFmtId="0" fontId="15" fillId="24" borderId="23" xfId="0" applyNumberFormat="1" applyFont="1" applyFill="1" applyBorder="1" applyAlignment="1" applyProtection="1">
      <alignment vertical="center"/>
      <protection/>
    </xf>
    <xf numFmtId="174" fontId="15" fillId="24" borderId="24" xfId="0" applyNumberFormat="1" applyFont="1" applyFill="1" applyBorder="1" applyAlignment="1" applyProtection="1">
      <alignment vertical="center"/>
      <protection/>
    </xf>
    <xf numFmtId="0" fontId="15" fillId="24" borderId="24" xfId="0" applyNumberFormat="1" applyFont="1" applyFill="1" applyBorder="1" applyAlignment="1" applyProtection="1">
      <alignment vertical="center"/>
      <protection/>
    </xf>
    <xf numFmtId="3" fontId="15" fillId="24" borderId="49" xfId="0" applyNumberFormat="1" applyFont="1" applyFill="1" applyBorder="1" applyAlignment="1" applyProtection="1">
      <alignment vertical="center"/>
      <protection/>
    </xf>
    <xf numFmtId="174" fontId="15" fillId="24" borderId="49" xfId="0" applyNumberFormat="1" applyFont="1" applyFill="1" applyBorder="1" applyAlignment="1" applyProtection="1">
      <alignment vertical="center"/>
      <protection/>
    </xf>
    <xf numFmtId="0" fontId="15" fillId="24" borderId="67" xfId="0" applyNumberFormat="1" applyFont="1" applyFill="1" applyBorder="1" applyAlignment="1" applyProtection="1">
      <alignment vertical="center"/>
      <protection/>
    </xf>
    <xf numFmtId="0" fontId="15" fillId="24" borderId="31" xfId="0" applyNumberFormat="1" applyFont="1" applyFill="1" applyBorder="1" applyAlignment="1" applyProtection="1">
      <alignment vertical="center"/>
      <protection/>
    </xf>
    <xf numFmtId="0" fontId="15" fillId="24" borderId="33" xfId="0" applyNumberFormat="1" applyFont="1" applyFill="1" applyBorder="1" applyAlignment="1" applyProtection="1">
      <alignment vertical="center"/>
      <protection/>
    </xf>
    <xf numFmtId="0" fontId="15" fillId="24" borderId="32" xfId="0" applyNumberFormat="1" applyFont="1" applyFill="1" applyBorder="1" applyAlignment="1" applyProtection="1">
      <alignment vertical="center"/>
      <protection/>
    </xf>
    <xf numFmtId="0" fontId="15" fillId="24" borderId="62" xfId="0" applyNumberFormat="1" applyFont="1" applyFill="1" applyBorder="1" applyAlignment="1" applyProtection="1">
      <alignment vertical="center"/>
      <protection/>
    </xf>
    <xf numFmtId="0" fontId="15" fillId="24" borderId="62" xfId="0" applyNumberFormat="1" applyFont="1" applyFill="1" applyBorder="1" applyAlignment="1" applyProtection="1">
      <alignment horizontal="left" vertical="center"/>
      <protection/>
    </xf>
    <xf numFmtId="0" fontId="15" fillId="24" borderId="33" xfId="0" applyNumberFormat="1" applyFont="1" applyFill="1" applyBorder="1" applyAlignment="1" applyProtection="1">
      <alignment horizontal="left" vertical="center"/>
      <protection/>
    </xf>
    <xf numFmtId="0" fontId="15" fillId="24" borderId="63" xfId="0" applyNumberFormat="1" applyFont="1" applyFill="1" applyBorder="1" applyAlignment="1" applyProtection="1">
      <alignment horizontal="left" vertical="center"/>
      <protection/>
    </xf>
    <xf numFmtId="172" fontId="15" fillId="24" borderId="33" xfId="0" applyNumberFormat="1" applyFont="1" applyFill="1" applyBorder="1" applyAlignment="1" applyProtection="1">
      <alignment vertical="center"/>
      <protection/>
    </xf>
    <xf numFmtId="0" fontId="15" fillId="24" borderId="63" xfId="0" applyNumberFormat="1" applyFont="1" applyFill="1" applyBorder="1" applyAlignment="1" applyProtection="1">
      <alignment vertical="center"/>
      <protection/>
    </xf>
    <xf numFmtId="0" fontId="16" fillId="24" borderId="57" xfId="0" applyNumberFormat="1" applyFont="1" applyFill="1" applyBorder="1" applyAlignment="1" applyProtection="1">
      <alignment vertical="center"/>
      <protection/>
    </xf>
    <xf numFmtId="0" fontId="16" fillId="24" borderId="58" xfId="0" applyNumberFormat="1" applyFont="1" applyFill="1" applyBorder="1" applyAlignment="1" applyProtection="1">
      <alignment vertical="center"/>
      <protection/>
    </xf>
    <xf numFmtId="0" fontId="18" fillId="24" borderId="26" xfId="0" applyNumberFormat="1" applyFont="1" applyFill="1" applyBorder="1" applyAlignment="1" applyProtection="1">
      <alignment vertical="center"/>
      <protection/>
    </xf>
    <xf numFmtId="0" fontId="18" fillId="24" borderId="27" xfId="0" applyNumberFormat="1" applyFont="1" applyFill="1" applyBorder="1" applyAlignment="1" applyProtection="1">
      <alignment vertical="center"/>
      <protection/>
    </xf>
    <xf numFmtId="0" fontId="18" fillId="24" borderId="30" xfId="0" applyNumberFormat="1" applyFont="1" applyFill="1" applyBorder="1" applyAlignment="1" applyProtection="1">
      <alignment vertical="center"/>
      <protection/>
    </xf>
    <xf numFmtId="0" fontId="18" fillId="24" borderId="35" xfId="0" applyNumberFormat="1" applyFont="1" applyFill="1" applyBorder="1" applyAlignment="1" applyProtection="1">
      <alignment vertical="center"/>
      <protection/>
    </xf>
    <xf numFmtId="3" fontId="18" fillId="24" borderId="50" xfId="0" applyNumberFormat="1" applyFont="1" applyFill="1" applyBorder="1" applyAlignment="1" applyProtection="1">
      <alignment horizontal="right" vertical="center"/>
      <protection/>
    </xf>
    <xf numFmtId="0" fontId="18" fillId="24" borderId="0" xfId="0" applyNumberFormat="1" applyFont="1" applyFill="1" applyAlignment="1" applyProtection="1">
      <alignment vertical="center"/>
      <protection/>
    </xf>
    <xf numFmtId="172" fontId="18" fillId="24" borderId="50" xfId="0" applyNumberFormat="1" applyFont="1" applyFill="1" applyBorder="1" applyAlignment="1" applyProtection="1">
      <alignment horizontal="center" vertical="center"/>
      <protection/>
    </xf>
    <xf numFmtId="172" fontId="4" fillId="24" borderId="0" xfId="0" applyNumberFormat="1" applyFont="1" applyFill="1" applyAlignment="1" applyProtection="1">
      <alignment vertical="center"/>
      <protection/>
    </xf>
    <xf numFmtId="172" fontId="18" fillId="24" borderId="0" xfId="0" applyNumberFormat="1" applyFont="1" applyFill="1" applyAlignment="1" applyProtection="1">
      <alignment vertical="center"/>
      <protection/>
    </xf>
    <xf numFmtId="0" fontId="18" fillId="24" borderId="62" xfId="0" applyNumberFormat="1" applyFont="1" applyFill="1" applyBorder="1" applyAlignment="1" applyProtection="1">
      <alignment vertical="center"/>
      <protection/>
    </xf>
    <xf numFmtId="0" fontId="18" fillId="24" borderId="33" xfId="0" applyNumberFormat="1" applyFont="1" applyFill="1" applyBorder="1" applyAlignment="1" applyProtection="1">
      <alignment vertical="center"/>
      <protection/>
    </xf>
    <xf numFmtId="172" fontId="18" fillId="24" borderId="32" xfId="0" applyNumberFormat="1" applyFont="1" applyFill="1" applyBorder="1" applyAlignment="1" applyProtection="1">
      <alignment vertical="center"/>
      <protection/>
    </xf>
    <xf numFmtId="172" fontId="18" fillId="24" borderId="50" xfId="0" applyNumberFormat="1" applyFont="1" applyFill="1" applyBorder="1" applyAlignment="1" applyProtection="1">
      <alignment vertical="center"/>
      <protection/>
    </xf>
    <xf numFmtId="0" fontId="18" fillId="24" borderId="38" xfId="0" applyNumberFormat="1" applyFont="1" applyFill="1" applyBorder="1" applyAlignment="1" applyProtection="1">
      <alignment vertical="center"/>
      <protection/>
    </xf>
    <xf numFmtId="0" fontId="18" fillId="24" borderId="35" xfId="0" applyNumberFormat="1" applyFont="1" applyFill="1" applyBorder="1" applyAlignment="1" applyProtection="1">
      <alignment/>
      <protection/>
    </xf>
    <xf numFmtId="0" fontId="18" fillId="24" borderId="0" xfId="0" applyNumberFormat="1" applyFont="1" applyFill="1" applyAlignment="1" applyProtection="1">
      <alignment/>
      <protection/>
    </xf>
    <xf numFmtId="0" fontId="4" fillId="24" borderId="0" xfId="0" applyNumberFormat="1" applyFont="1" applyFill="1" applyAlignment="1" applyProtection="1">
      <alignment/>
      <protection/>
    </xf>
    <xf numFmtId="0" fontId="15" fillId="24" borderId="0" xfId="0" applyNumberFormat="1" applyFont="1" applyFill="1" applyAlignment="1" applyProtection="1">
      <alignment/>
      <protection/>
    </xf>
    <xf numFmtId="0" fontId="18" fillId="24" borderId="38" xfId="0" applyNumberFormat="1" applyFont="1" applyFill="1" applyBorder="1" applyAlignment="1" applyProtection="1">
      <alignment/>
      <protection/>
    </xf>
    <xf numFmtId="172" fontId="18" fillId="24" borderId="50" xfId="0" applyNumberFormat="1" applyFont="1" applyFill="1" applyBorder="1" applyAlignment="1" applyProtection="1">
      <alignment horizontal="left" vertical="center"/>
      <protection/>
    </xf>
    <xf numFmtId="0" fontId="18" fillId="24" borderId="53" xfId="0" applyNumberFormat="1" applyFont="1" applyFill="1" applyBorder="1" applyAlignment="1" applyProtection="1">
      <alignment horizontal="right" vertical="center"/>
      <protection/>
    </xf>
    <xf numFmtId="0" fontId="18" fillId="24" borderId="52" xfId="0" applyNumberFormat="1" applyFont="1" applyFill="1" applyBorder="1" applyAlignment="1" applyProtection="1">
      <alignment vertical="center"/>
      <protection/>
    </xf>
    <xf numFmtId="172" fontId="18" fillId="24" borderId="64" xfId="0" applyNumberFormat="1" applyFont="1" applyFill="1" applyBorder="1" applyAlignment="1" applyProtection="1">
      <alignment vertical="center"/>
      <protection/>
    </xf>
    <xf numFmtId="0" fontId="18" fillId="24" borderId="37" xfId="0" applyNumberFormat="1" applyFont="1" applyFill="1" applyBorder="1" applyAlignment="1" applyProtection="1">
      <alignment horizontal="right" vertical="center"/>
      <protection/>
    </xf>
    <xf numFmtId="172" fontId="18" fillId="24" borderId="36" xfId="0" applyNumberFormat="1" applyFont="1" applyFill="1" applyBorder="1" applyAlignment="1" applyProtection="1">
      <alignment vertical="center"/>
      <protection/>
    </xf>
    <xf numFmtId="172" fontId="18" fillId="24" borderId="32" xfId="0" applyNumberFormat="1" applyFont="1" applyFill="1" applyBorder="1" applyAlignment="1" applyProtection="1">
      <alignment horizontal="left" vertical="center"/>
      <protection/>
    </xf>
    <xf numFmtId="0" fontId="18" fillId="24" borderId="41" xfId="0" applyNumberFormat="1" applyFont="1" applyFill="1" applyBorder="1" applyAlignment="1" applyProtection="1">
      <alignment horizontal="right" vertical="center"/>
      <protection/>
    </xf>
    <xf numFmtId="0" fontId="18" fillId="24" borderId="40" xfId="0" applyNumberFormat="1" applyFont="1" applyFill="1" applyBorder="1" applyAlignment="1" applyProtection="1">
      <alignment vertical="center"/>
      <protection/>
    </xf>
    <xf numFmtId="172" fontId="18" fillId="24" borderId="65" xfId="0" applyNumberFormat="1" applyFont="1" applyFill="1" applyBorder="1" applyAlignment="1" applyProtection="1">
      <alignment vertical="center"/>
      <protection/>
    </xf>
    <xf numFmtId="0" fontId="18" fillId="24" borderId="0" xfId="0" applyNumberFormat="1" applyFont="1" applyFill="1" applyAlignment="1" applyProtection="1">
      <alignment horizontal="right"/>
      <protection/>
    </xf>
    <xf numFmtId="0" fontId="18" fillId="24" borderId="53" xfId="0" applyNumberFormat="1" applyFont="1" applyFill="1" applyBorder="1" applyAlignment="1" applyProtection="1">
      <alignment vertical="center"/>
      <protection/>
    </xf>
    <xf numFmtId="172" fontId="5" fillId="24" borderId="64" xfId="0" applyNumberFormat="1" applyFont="1" applyFill="1" applyBorder="1" applyAlignment="1" applyProtection="1">
      <alignment vertical="center"/>
      <protection/>
    </xf>
    <xf numFmtId="0" fontId="18" fillId="24" borderId="37" xfId="0" applyNumberFormat="1" applyFont="1" applyFill="1" applyBorder="1" applyAlignment="1" applyProtection="1">
      <alignment vertical="center"/>
      <protection/>
    </xf>
    <xf numFmtId="172" fontId="5" fillId="24" borderId="36" xfId="0" applyNumberFormat="1" applyFont="1" applyFill="1" applyBorder="1" applyAlignment="1" applyProtection="1">
      <alignment vertical="center"/>
      <protection/>
    </xf>
    <xf numFmtId="0" fontId="18" fillId="24" borderId="41" xfId="0" applyNumberFormat="1" applyFont="1" applyFill="1" applyBorder="1" applyAlignment="1" applyProtection="1">
      <alignment vertical="center"/>
      <protection/>
    </xf>
    <xf numFmtId="172" fontId="5" fillId="24" borderId="65" xfId="0" applyNumberFormat="1" applyFont="1" applyFill="1" applyBorder="1" applyAlignment="1" applyProtection="1">
      <alignment vertical="center"/>
      <protection/>
    </xf>
    <xf numFmtId="0" fontId="18" fillId="24" borderId="57" xfId="0" applyNumberFormat="1" applyFont="1" applyFill="1" applyBorder="1" applyAlignment="1" applyProtection="1">
      <alignment vertical="center"/>
      <protection/>
    </xf>
    <xf numFmtId="0" fontId="18" fillId="24" borderId="58" xfId="0" applyNumberFormat="1" applyFont="1" applyFill="1" applyBorder="1" applyAlignment="1" applyProtection="1">
      <alignment vertical="center"/>
      <protection/>
    </xf>
    <xf numFmtId="0" fontId="18" fillId="24" borderId="61" xfId="0" applyNumberFormat="1" applyFont="1" applyFill="1" applyBorder="1" applyAlignment="1" applyProtection="1">
      <alignment vertical="center"/>
      <protection/>
    </xf>
    <xf numFmtId="0" fontId="19" fillId="24" borderId="55" xfId="0" applyNumberFormat="1" applyFont="1" applyFill="1" applyBorder="1" applyAlignment="1" applyProtection="1">
      <alignment horizontal="left" vertical="center"/>
      <protection/>
    </xf>
    <xf numFmtId="0" fontId="19" fillId="24" borderId="66" xfId="0" applyNumberFormat="1" applyFont="1" applyFill="1" applyBorder="1" applyAlignment="1" applyProtection="1">
      <alignment horizontal="left" vertical="center"/>
      <protection/>
    </xf>
    <xf numFmtId="0" fontId="19" fillId="24" borderId="56" xfId="0" applyNumberFormat="1" applyFont="1" applyFill="1" applyBorder="1" applyAlignment="1" applyProtection="1">
      <alignment horizontal="left" vertical="center"/>
      <protection/>
    </xf>
    <xf numFmtId="172" fontId="4" fillId="24" borderId="16" xfId="0" applyNumberFormat="1" applyFont="1" applyFill="1" applyBorder="1" applyAlignment="1" applyProtection="1">
      <alignment horizontal="right" vertical="center"/>
      <protection/>
    </xf>
    <xf numFmtId="172" fontId="4" fillId="24" borderId="17" xfId="0" applyNumberFormat="1" applyFont="1" applyFill="1" applyBorder="1" applyAlignment="1" applyProtection="1">
      <alignment horizontal="center" vertical="center"/>
      <protection/>
    </xf>
    <xf numFmtId="172" fontId="4" fillId="24" borderId="17" xfId="0" applyNumberFormat="1" applyFont="1" applyFill="1" applyBorder="1" applyAlignment="1" applyProtection="1">
      <alignment horizontal="left" vertical="center"/>
      <protection/>
    </xf>
    <xf numFmtId="172" fontId="4" fillId="24" borderId="17" xfId="0" applyNumberFormat="1" applyFont="1" applyFill="1" applyBorder="1" applyAlignment="1" applyProtection="1">
      <alignment horizontal="left" vertical="center" wrapText="1"/>
      <protection/>
    </xf>
    <xf numFmtId="173" fontId="4" fillId="24" borderId="17" xfId="0" applyNumberFormat="1" applyFont="1" applyFill="1" applyBorder="1" applyAlignment="1" applyProtection="1">
      <alignment horizontal="right" vertical="center"/>
      <protection/>
    </xf>
    <xf numFmtId="4" fontId="4" fillId="24" borderId="17" xfId="0" applyNumberFormat="1" applyFont="1" applyFill="1" applyBorder="1" applyAlignment="1" applyProtection="1">
      <alignment horizontal="right" vertical="center"/>
      <protection/>
    </xf>
    <xf numFmtId="4" fontId="4" fillId="24" borderId="18" xfId="0" applyNumberFormat="1" applyFont="1" applyFill="1" applyBorder="1" applyAlignment="1" applyProtection="1">
      <alignment horizontal="right" vertical="center"/>
      <protection/>
    </xf>
    <xf numFmtId="172" fontId="4" fillId="24" borderId="0" xfId="0" applyNumberFormat="1" applyFont="1" applyFill="1" applyBorder="1" applyAlignment="1" applyProtection="1">
      <alignment horizontal="right" vertical="center"/>
      <protection/>
    </xf>
    <xf numFmtId="172" fontId="4" fillId="24" borderId="0" xfId="0" applyNumberFormat="1" applyFont="1" applyFill="1" applyBorder="1" applyAlignment="1" applyProtection="1">
      <alignment horizontal="center" vertical="center"/>
      <protection/>
    </xf>
    <xf numFmtId="172" fontId="4" fillId="24" borderId="0" xfId="0" applyNumberFormat="1" applyFont="1" applyFill="1" applyBorder="1" applyAlignment="1" applyProtection="1">
      <alignment horizontal="left" vertical="center"/>
      <protection/>
    </xf>
    <xf numFmtId="172" fontId="4" fillId="24" borderId="0" xfId="0" applyNumberFormat="1" applyFont="1" applyFill="1" applyBorder="1" applyAlignment="1" applyProtection="1">
      <alignment horizontal="left" vertical="center" wrapText="1"/>
      <protection/>
    </xf>
    <xf numFmtId="173" fontId="4" fillId="24" borderId="0" xfId="0" applyNumberFormat="1" applyFont="1" applyFill="1" applyBorder="1" applyAlignment="1" applyProtection="1">
      <alignment horizontal="right" vertical="center"/>
      <protection/>
    </xf>
    <xf numFmtId="4" fontId="4" fillId="24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7">
      <selection activeCell="P32" sqref="P32"/>
    </sheetView>
  </sheetViews>
  <sheetFormatPr defaultColWidth="9.140625" defaultRowHeight="12.75"/>
  <cols>
    <col min="1" max="1" width="2.28125" style="41" customWidth="1"/>
    <col min="2" max="2" width="2.7109375" style="41" customWidth="1"/>
    <col min="3" max="3" width="2.57421875" style="41" customWidth="1"/>
    <col min="4" max="4" width="7.57421875" style="41" customWidth="1"/>
    <col min="5" max="5" width="15.8515625" style="41" customWidth="1"/>
    <col min="6" max="6" width="0.85546875" style="41" customWidth="1"/>
    <col min="7" max="7" width="2.140625" style="41" customWidth="1"/>
    <col min="8" max="8" width="2.8515625" style="41" customWidth="1"/>
    <col min="9" max="9" width="11.00390625" style="41" customWidth="1"/>
    <col min="10" max="10" width="14.140625" style="41" customWidth="1"/>
    <col min="11" max="11" width="0.71875" style="41" customWidth="1"/>
    <col min="12" max="12" width="2.421875" style="41" customWidth="1"/>
    <col min="13" max="13" width="4.7109375" style="41" customWidth="1"/>
    <col min="14" max="14" width="12.8515625" style="41" customWidth="1"/>
    <col min="15" max="15" width="6.00390625" style="41" customWidth="1"/>
    <col min="16" max="16" width="16.28125" style="41" customWidth="1"/>
    <col min="17" max="17" width="1.57421875" style="41" customWidth="1"/>
    <col min="18" max="16384" width="9.140625" style="41" customWidth="1"/>
  </cols>
  <sheetData>
    <row r="1" spans="1:17" ht="53.25" customHeight="1" thickBot="1">
      <c r="A1" s="240"/>
      <c r="B1" s="239"/>
      <c r="C1" s="239"/>
      <c r="D1" s="239"/>
      <c r="E1" s="239"/>
      <c r="F1" s="239" t="s">
        <v>173</v>
      </c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8"/>
    </row>
    <row r="2" spans="1:17" ht="16.5" customHeight="1">
      <c r="A2" s="237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5"/>
    </row>
    <row r="3" spans="1:17" ht="16.5" customHeight="1">
      <c r="A3" s="212"/>
      <c r="B3" s="204" t="s">
        <v>172</v>
      </c>
      <c r="C3" s="204"/>
      <c r="D3" s="204"/>
      <c r="E3" s="234" t="s">
        <v>171</v>
      </c>
      <c r="F3" s="226"/>
      <c r="G3" s="226"/>
      <c r="H3" s="226"/>
      <c r="I3" s="226"/>
      <c r="J3" s="225"/>
      <c r="K3" s="204"/>
      <c r="L3" s="207"/>
      <c r="M3" s="207"/>
      <c r="N3" s="204" t="s">
        <v>170</v>
      </c>
      <c r="O3" s="227" t="s">
        <v>25</v>
      </c>
      <c r="P3" s="233"/>
      <c r="Q3" s="202"/>
    </row>
    <row r="4" spans="1:17" ht="16.5" customHeight="1">
      <c r="A4" s="212"/>
      <c r="B4" s="204" t="s">
        <v>169</v>
      </c>
      <c r="C4" s="204"/>
      <c r="D4" s="204"/>
      <c r="E4" s="232" t="s">
        <v>168</v>
      </c>
      <c r="F4" s="204"/>
      <c r="G4" s="204"/>
      <c r="H4" s="204"/>
      <c r="I4" s="204"/>
      <c r="J4" s="222"/>
      <c r="K4" s="204"/>
      <c r="L4" s="207"/>
      <c r="M4" s="207"/>
      <c r="N4" s="204" t="s">
        <v>167</v>
      </c>
      <c r="O4" s="223" t="s">
        <v>25</v>
      </c>
      <c r="P4" s="231"/>
      <c r="Q4" s="202"/>
    </row>
    <row r="5" spans="1:17" ht="16.5" customHeight="1">
      <c r="A5" s="212"/>
      <c r="B5" s="204" t="s">
        <v>166</v>
      </c>
      <c r="C5" s="204"/>
      <c r="D5" s="204"/>
      <c r="E5" s="230" t="s">
        <v>25</v>
      </c>
      <c r="F5" s="220"/>
      <c r="G5" s="220"/>
      <c r="H5" s="220"/>
      <c r="I5" s="220"/>
      <c r="J5" s="219"/>
      <c r="K5" s="204"/>
      <c r="L5" s="207"/>
      <c r="M5" s="207"/>
      <c r="N5" s="204" t="s">
        <v>165</v>
      </c>
      <c r="O5" s="221" t="s">
        <v>164</v>
      </c>
      <c r="P5" s="229"/>
      <c r="Q5" s="202"/>
    </row>
    <row r="6" spans="1:17" ht="16.5" customHeight="1">
      <c r="A6" s="217"/>
      <c r="B6" s="214"/>
      <c r="C6" s="214"/>
      <c r="D6" s="214"/>
      <c r="E6" s="214"/>
      <c r="F6" s="214"/>
      <c r="G6" s="214"/>
      <c r="H6" s="214"/>
      <c r="I6" s="214"/>
      <c r="J6" s="228"/>
      <c r="K6" s="214"/>
      <c r="L6" s="214"/>
      <c r="M6" s="214"/>
      <c r="N6" s="214" t="s">
        <v>163</v>
      </c>
      <c r="O6" s="214" t="s">
        <v>162</v>
      </c>
      <c r="P6" s="214"/>
      <c r="Q6" s="213"/>
    </row>
    <row r="7" spans="1:17" ht="16.5" customHeight="1">
      <c r="A7" s="212" t="s">
        <v>17</v>
      </c>
      <c r="B7" s="204" t="s">
        <v>120</v>
      </c>
      <c r="C7" s="204"/>
      <c r="D7" s="204"/>
      <c r="E7" s="227" t="s">
        <v>25</v>
      </c>
      <c r="F7" s="226"/>
      <c r="G7" s="226"/>
      <c r="H7" s="226"/>
      <c r="I7" s="226"/>
      <c r="J7" s="225"/>
      <c r="K7" s="204"/>
      <c r="L7" s="206"/>
      <c r="M7" s="1"/>
      <c r="N7" s="218" t="s">
        <v>25</v>
      </c>
      <c r="O7" s="224" t="s">
        <v>25</v>
      </c>
      <c r="P7" s="208"/>
      <c r="Q7" s="202"/>
    </row>
    <row r="8" spans="1:17" ht="16.5" customHeight="1">
      <c r="A8" s="212"/>
      <c r="B8" s="204" t="s">
        <v>125</v>
      </c>
      <c r="C8" s="204"/>
      <c r="D8" s="204"/>
      <c r="E8" s="223" t="s">
        <v>161</v>
      </c>
      <c r="F8" s="204"/>
      <c r="G8" s="204"/>
      <c r="H8" s="204"/>
      <c r="I8" s="204"/>
      <c r="J8" s="222"/>
      <c r="K8" s="204"/>
      <c r="L8" s="206"/>
      <c r="M8" s="1"/>
      <c r="N8" s="218" t="s">
        <v>25</v>
      </c>
      <c r="O8" s="210" t="s">
        <v>25</v>
      </c>
      <c r="P8" s="208"/>
      <c r="Q8" s="202"/>
    </row>
    <row r="9" spans="1:17" ht="16.5" customHeight="1">
      <c r="A9" s="212"/>
      <c r="B9" s="204" t="s">
        <v>114</v>
      </c>
      <c r="C9" s="204"/>
      <c r="D9" s="204"/>
      <c r="E9" s="221" t="s">
        <v>25</v>
      </c>
      <c r="F9" s="220"/>
      <c r="G9" s="220"/>
      <c r="H9" s="220"/>
      <c r="I9" s="220"/>
      <c r="J9" s="219"/>
      <c r="K9" s="204"/>
      <c r="L9" s="206"/>
      <c r="M9" s="1"/>
      <c r="N9" s="218" t="s">
        <v>25</v>
      </c>
      <c r="O9" s="210" t="s">
        <v>25</v>
      </c>
      <c r="P9" s="208"/>
      <c r="Q9" s="202"/>
    </row>
    <row r="10" spans="1:17" ht="16.5" customHeight="1">
      <c r="A10" s="217"/>
      <c r="B10" s="214"/>
      <c r="C10" s="214"/>
      <c r="D10" s="214"/>
      <c r="E10" s="214" t="s">
        <v>160</v>
      </c>
      <c r="F10" s="214"/>
      <c r="G10" s="216" t="s">
        <v>159</v>
      </c>
      <c r="H10" s="216"/>
      <c r="I10" s="216"/>
      <c r="J10" s="214"/>
      <c r="K10" s="214"/>
      <c r="L10" s="215"/>
      <c r="M10" s="214"/>
      <c r="N10" s="214" t="s">
        <v>158</v>
      </c>
      <c r="O10" s="214"/>
      <c r="P10" s="214" t="s">
        <v>157</v>
      </c>
      <c r="Q10" s="213"/>
    </row>
    <row r="11" spans="1:17" ht="16.5" customHeight="1">
      <c r="A11" s="212"/>
      <c r="B11" s="204"/>
      <c r="C11" s="204"/>
      <c r="D11" s="204"/>
      <c r="E11" s="211" t="s">
        <v>25</v>
      </c>
      <c r="F11" s="204"/>
      <c r="G11" s="210" t="s">
        <v>156</v>
      </c>
      <c r="H11" s="209"/>
      <c r="I11" s="208"/>
      <c r="J11" s="204"/>
      <c r="K11" s="204"/>
      <c r="L11" s="207"/>
      <c r="M11" s="206"/>
      <c r="N11" s="205" t="s">
        <v>155</v>
      </c>
      <c r="O11" s="204"/>
      <c r="P11" s="203">
        <v>84</v>
      </c>
      <c r="Q11" s="202"/>
    </row>
    <row r="12" spans="1:17" ht="18" customHeight="1" thickBot="1">
      <c r="A12" s="201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199"/>
    </row>
    <row r="13" spans="1:17" ht="22.5" customHeight="1">
      <c r="A13" s="160"/>
      <c r="B13" s="198"/>
      <c r="C13" s="198"/>
      <c r="D13" s="198"/>
      <c r="E13" s="198" t="s">
        <v>154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7"/>
    </row>
    <row r="14" spans="1:17" ht="22.5" customHeight="1">
      <c r="A14" s="196"/>
      <c r="B14" s="189"/>
      <c r="C14" s="189"/>
      <c r="D14" s="189"/>
      <c r="E14" s="195" t="s">
        <v>25</v>
      </c>
      <c r="F14" s="189"/>
      <c r="G14" s="190"/>
      <c r="H14" s="189"/>
      <c r="I14" s="189"/>
      <c r="J14" s="195" t="s">
        <v>25</v>
      </c>
      <c r="K14" s="191"/>
      <c r="L14" s="190"/>
      <c r="M14" s="189"/>
      <c r="N14" s="189"/>
      <c r="O14" s="195" t="s">
        <v>25</v>
      </c>
      <c r="P14" s="195"/>
      <c r="Q14" s="188"/>
    </row>
    <row r="15" spans="1:17" ht="22.5" customHeight="1">
      <c r="A15" s="194"/>
      <c r="B15" s="193" t="s">
        <v>153</v>
      </c>
      <c r="C15" s="193"/>
      <c r="D15" s="192"/>
      <c r="E15" s="190" t="s">
        <v>152</v>
      </c>
      <c r="F15" s="191"/>
      <c r="G15" s="190"/>
      <c r="H15" s="189" t="s">
        <v>153</v>
      </c>
      <c r="I15" s="191"/>
      <c r="J15" s="190" t="s">
        <v>152</v>
      </c>
      <c r="K15" s="191"/>
      <c r="L15" s="190"/>
      <c r="M15" s="189" t="s">
        <v>153</v>
      </c>
      <c r="N15" s="189"/>
      <c r="O15" s="190" t="s">
        <v>152</v>
      </c>
      <c r="P15" s="189"/>
      <c r="Q15" s="188"/>
    </row>
    <row r="16" spans="1:17" ht="22.5" customHeight="1" thickBot="1">
      <c r="A16" s="187"/>
      <c r="B16" s="184"/>
      <c r="C16" s="184"/>
      <c r="D16" s="186">
        <v>0</v>
      </c>
      <c r="E16" s="102">
        <v>0</v>
      </c>
      <c r="F16" s="185"/>
      <c r="G16" s="182"/>
      <c r="H16" s="184"/>
      <c r="I16" s="186">
        <v>0</v>
      </c>
      <c r="J16" s="102">
        <v>0</v>
      </c>
      <c r="K16" s="185"/>
      <c r="L16" s="182"/>
      <c r="M16" s="184"/>
      <c r="N16" s="183">
        <v>0</v>
      </c>
      <c r="O16" s="182"/>
      <c r="P16" s="181">
        <v>0</v>
      </c>
      <c r="Q16" s="101"/>
    </row>
    <row r="17" spans="1:17" ht="25.5" customHeight="1" thickBot="1">
      <c r="A17" s="180"/>
      <c r="B17" s="177"/>
      <c r="C17" s="177"/>
      <c r="D17" s="177"/>
      <c r="E17" s="177" t="s">
        <v>151</v>
      </c>
      <c r="F17" s="177"/>
      <c r="G17" s="177"/>
      <c r="H17" s="179"/>
      <c r="I17" s="178" t="s">
        <v>150</v>
      </c>
      <c r="J17" s="177"/>
      <c r="K17" s="177"/>
      <c r="L17" s="177"/>
      <c r="M17" s="177"/>
      <c r="N17" s="177"/>
      <c r="O17" s="177"/>
      <c r="P17" s="177"/>
      <c r="Q17" s="176"/>
    </row>
    <row r="18" spans="1:17" ht="25.5" customHeight="1">
      <c r="A18" s="129" t="s">
        <v>149</v>
      </c>
      <c r="B18" s="175"/>
      <c r="C18" s="127" t="s">
        <v>148</v>
      </c>
      <c r="D18" s="127"/>
      <c r="E18" s="127"/>
      <c r="F18" s="126"/>
      <c r="G18" s="129" t="s">
        <v>147</v>
      </c>
      <c r="H18" s="174"/>
      <c r="I18" s="127" t="s">
        <v>146</v>
      </c>
      <c r="J18" s="127"/>
      <c r="K18" s="126"/>
      <c r="L18" s="129" t="s">
        <v>145</v>
      </c>
      <c r="M18" s="173"/>
      <c r="N18" s="127" t="s">
        <v>144</v>
      </c>
      <c r="O18" s="127"/>
      <c r="P18" s="127"/>
      <c r="Q18" s="126"/>
    </row>
    <row r="19" spans="1:17" ht="22.5" customHeight="1">
      <c r="A19" s="115">
        <v>1</v>
      </c>
      <c r="B19" s="171" t="s">
        <v>143</v>
      </c>
      <c r="C19" s="170"/>
      <c r="D19" s="165"/>
      <c r="E19" s="112">
        <f>'1. Rekapitulace rozpočtu - stan'!E18</f>
        <v>0</v>
      </c>
      <c r="F19" s="111"/>
      <c r="G19" s="115">
        <v>8</v>
      </c>
      <c r="H19" s="114" t="s">
        <v>142</v>
      </c>
      <c r="I19" s="163"/>
      <c r="J19" s="112">
        <v>0</v>
      </c>
      <c r="K19" s="111"/>
      <c r="L19" s="115">
        <v>13</v>
      </c>
      <c r="M19" s="169" t="s">
        <v>141</v>
      </c>
      <c r="N19" s="163"/>
      <c r="O19" s="168">
        <v>0.02</v>
      </c>
      <c r="P19" s="112">
        <f>E25*O19</f>
        <v>0</v>
      </c>
      <c r="Q19" s="111"/>
    </row>
    <row r="20" spans="1:17" ht="22.5" customHeight="1">
      <c r="A20" s="115">
        <v>2</v>
      </c>
      <c r="B20" s="167"/>
      <c r="C20" s="166"/>
      <c r="D20" s="165"/>
      <c r="E20" s="112"/>
      <c r="F20" s="111"/>
      <c r="G20" s="115">
        <v>9</v>
      </c>
      <c r="H20" s="114" t="s">
        <v>140</v>
      </c>
      <c r="I20" s="163"/>
      <c r="J20" s="112">
        <v>0</v>
      </c>
      <c r="K20" s="111"/>
      <c r="L20" s="115">
        <v>14</v>
      </c>
      <c r="M20" s="169" t="s">
        <v>139</v>
      </c>
      <c r="N20" s="163"/>
      <c r="O20" s="168">
        <v>0</v>
      </c>
      <c r="P20" s="112">
        <v>0</v>
      </c>
      <c r="Q20" s="111"/>
    </row>
    <row r="21" spans="1:17" ht="22.5" customHeight="1">
      <c r="A21" s="115">
        <v>3</v>
      </c>
      <c r="B21" s="171" t="s">
        <v>138</v>
      </c>
      <c r="C21" s="170"/>
      <c r="D21" s="165"/>
      <c r="E21" s="112">
        <f>'1. Rekapitulace rozpočtu - stan'!E21</f>
        <v>0</v>
      </c>
      <c r="F21" s="111"/>
      <c r="G21" s="115">
        <v>10</v>
      </c>
      <c r="H21" s="114" t="s">
        <v>137</v>
      </c>
      <c r="I21" s="163"/>
      <c r="J21" s="112">
        <v>0</v>
      </c>
      <c r="K21" s="111"/>
      <c r="L21" s="115">
        <v>15</v>
      </c>
      <c r="M21" s="169" t="s">
        <v>136</v>
      </c>
      <c r="N21" s="163"/>
      <c r="O21" s="168">
        <v>0</v>
      </c>
      <c r="P21" s="112">
        <v>0</v>
      </c>
      <c r="Q21" s="111"/>
    </row>
    <row r="22" spans="1:17" ht="22.5" customHeight="1">
      <c r="A22" s="115">
        <v>4</v>
      </c>
      <c r="B22" s="167"/>
      <c r="C22" s="166"/>
      <c r="D22" s="165"/>
      <c r="E22" s="112"/>
      <c r="F22" s="111"/>
      <c r="G22" s="115">
        <v>11</v>
      </c>
      <c r="H22" s="169" t="s">
        <v>25</v>
      </c>
      <c r="I22" s="172"/>
      <c r="J22" s="112">
        <v>0</v>
      </c>
      <c r="K22" s="111"/>
      <c r="L22" s="115">
        <v>16</v>
      </c>
      <c r="M22" s="169" t="s">
        <v>135</v>
      </c>
      <c r="N22" s="163"/>
      <c r="O22" s="168">
        <v>0</v>
      </c>
      <c r="P22" s="112">
        <v>0</v>
      </c>
      <c r="Q22" s="111"/>
    </row>
    <row r="23" spans="1:17" ht="22.5" customHeight="1">
      <c r="A23" s="115">
        <v>5</v>
      </c>
      <c r="B23" s="171" t="s">
        <v>134</v>
      </c>
      <c r="C23" s="170"/>
      <c r="D23" s="165"/>
      <c r="E23" s="112">
        <f>'1. Rekapitulace rozpočtu - stan'!E23</f>
        <v>0</v>
      </c>
      <c r="F23" s="111"/>
      <c r="G23" s="164"/>
      <c r="H23" s="113"/>
      <c r="I23" s="163"/>
      <c r="J23" s="112"/>
      <c r="K23" s="111"/>
      <c r="L23" s="115">
        <v>17</v>
      </c>
      <c r="M23" s="169" t="s">
        <v>133</v>
      </c>
      <c r="N23" s="113"/>
      <c r="O23" s="168">
        <v>0</v>
      </c>
      <c r="P23" s="112">
        <v>0</v>
      </c>
      <c r="Q23" s="111"/>
    </row>
    <row r="24" spans="1:17" ht="22.5" customHeight="1" thickBot="1">
      <c r="A24" s="115">
        <v>6</v>
      </c>
      <c r="B24" s="167"/>
      <c r="C24" s="166"/>
      <c r="D24" s="165"/>
      <c r="E24" s="112"/>
      <c r="F24" s="111"/>
      <c r="G24" s="164"/>
      <c r="H24" s="113"/>
      <c r="I24" s="163"/>
      <c r="J24" s="112"/>
      <c r="K24" s="111"/>
      <c r="L24" s="115">
        <v>18</v>
      </c>
      <c r="M24" s="114" t="s">
        <v>132</v>
      </c>
      <c r="N24" s="113"/>
      <c r="O24" s="113"/>
      <c r="P24" s="112">
        <v>0</v>
      </c>
      <c r="Q24" s="111"/>
    </row>
    <row r="25" spans="1:17" ht="22.5" customHeight="1" thickBot="1">
      <c r="A25" s="115">
        <v>7</v>
      </c>
      <c r="B25" s="162" t="s">
        <v>131</v>
      </c>
      <c r="C25" s="113"/>
      <c r="D25" s="163"/>
      <c r="E25" s="161">
        <f>SUM(E19:E24)</f>
        <v>0</v>
      </c>
      <c r="F25" s="152"/>
      <c r="G25" s="115">
        <v>12</v>
      </c>
      <c r="H25" s="162" t="s">
        <v>130</v>
      </c>
      <c r="I25" s="163"/>
      <c r="J25" s="161">
        <v>0</v>
      </c>
      <c r="K25" s="152"/>
      <c r="L25" s="115">
        <v>19</v>
      </c>
      <c r="M25" s="162" t="s">
        <v>129</v>
      </c>
      <c r="N25" s="113"/>
      <c r="O25" s="113"/>
      <c r="P25" s="161">
        <f>SUM(P19:P24)</f>
        <v>0</v>
      </c>
      <c r="Q25" s="152"/>
    </row>
    <row r="26" spans="1:17" ht="22.5" customHeight="1" thickBot="1">
      <c r="A26" s="105">
        <v>20</v>
      </c>
      <c r="B26" s="104" t="s">
        <v>128</v>
      </c>
      <c r="C26" s="103"/>
      <c r="D26" s="135"/>
      <c r="E26" s="102">
        <v>0</v>
      </c>
      <c r="F26" s="101"/>
      <c r="G26" s="105">
        <v>21</v>
      </c>
      <c r="H26" s="104" t="s">
        <v>127</v>
      </c>
      <c r="I26" s="135"/>
      <c r="J26" s="102">
        <v>0</v>
      </c>
      <c r="K26" s="101"/>
      <c r="L26" s="105">
        <v>22</v>
      </c>
      <c r="M26" s="104" t="s">
        <v>126</v>
      </c>
      <c r="N26" s="103"/>
      <c r="O26" s="103"/>
      <c r="P26" s="102">
        <v>0</v>
      </c>
      <c r="Q26" s="101"/>
    </row>
    <row r="27" spans="1:17" ht="24.75" customHeight="1" thickBot="1">
      <c r="A27" s="160" t="s">
        <v>125</v>
      </c>
      <c r="B27" s="157"/>
      <c r="C27" s="157"/>
      <c r="D27" s="157"/>
      <c r="E27" s="156"/>
      <c r="F27" s="159"/>
      <c r="G27" s="158"/>
      <c r="H27" s="156"/>
      <c r="I27" s="157"/>
      <c r="J27" s="156"/>
      <c r="K27" s="155"/>
      <c r="L27" s="129" t="s">
        <v>124</v>
      </c>
      <c r="M27" s="128"/>
      <c r="N27" s="127" t="s">
        <v>123</v>
      </c>
      <c r="O27" s="127"/>
      <c r="P27" s="127"/>
      <c r="Q27" s="126"/>
    </row>
    <row r="28" spans="1:17" ht="22.5" customHeight="1" thickBot="1">
      <c r="A28" s="120"/>
      <c r="B28" s="117"/>
      <c r="C28" s="117"/>
      <c r="D28" s="117"/>
      <c r="E28" s="117"/>
      <c r="F28" s="119"/>
      <c r="G28" s="118"/>
      <c r="H28" s="117"/>
      <c r="I28" s="117"/>
      <c r="J28" s="137"/>
      <c r="K28" s="154"/>
      <c r="L28" s="115">
        <v>23</v>
      </c>
      <c r="M28" s="114" t="s">
        <v>122</v>
      </c>
      <c r="N28" s="113"/>
      <c r="O28" s="113"/>
      <c r="P28" s="153">
        <f>E25+P25</f>
        <v>0</v>
      </c>
      <c r="Q28" s="152"/>
    </row>
    <row r="29" spans="1:17" ht="22.5" customHeight="1">
      <c r="A29" s="151" t="s">
        <v>111</v>
      </c>
      <c r="B29" s="148"/>
      <c r="C29" s="148"/>
      <c r="D29" s="148"/>
      <c r="E29" s="147"/>
      <c r="F29" s="150"/>
      <c r="G29" s="149" t="s">
        <v>110</v>
      </c>
      <c r="H29" s="148"/>
      <c r="I29" s="148"/>
      <c r="J29" s="147"/>
      <c r="K29" s="146"/>
      <c r="L29" s="115">
        <v>24</v>
      </c>
      <c r="M29" s="143" t="s">
        <v>121</v>
      </c>
      <c r="N29" s="142">
        <v>0</v>
      </c>
      <c r="O29" s="141" t="s">
        <v>118</v>
      </c>
      <c r="P29" s="140">
        <v>0</v>
      </c>
      <c r="Q29" s="139"/>
    </row>
    <row r="30" spans="1:17" ht="22.5" customHeight="1" thickBot="1">
      <c r="A30" s="145" t="s">
        <v>120</v>
      </c>
      <c r="B30" s="117"/>
      <c r="C30" s="117"/>
      <c r="D30" s="117"/>
      <c r="E30" s="117"/>
      <c r="F30" s="119"/>
      <c r="G30" s="144"/>
      <c r="H30" s="117"/>
      <c r="I30" s="117"/>
      <c r="J30" s="117"/>
      <c r="K30" s="130"/>
      <c r="L30" s="115">
        <v>25</v>
      </c>
      <c r="M30" s="143" t="s">
        <v>119</v>
      </c>
      <c r="N30" s="142">
        <f>P28</f>
        <v>0</v>
      </c>
      <c r="O30" s="141" t="s">
        <v>118</v>
      </c>
      <c r="P30" s="140">
        <f>N30*M30</f>
        <v>0</v>
      </c>
      <c r="Q30" s="139"/>
    </row>
    <row r="31" spans="1:17" ht="22.5" customHeight="1" thickBot="1" thickTop="1">
      <c r="A31" s="138"/>
      <c r="B31" s="117"/>
      <c r="C31" s="117"/>
      <c r="D31" s="117"/>
      <c r="E31" s="1"/>
      <c r="F31" s="119"/>
      <c r="G31" s="1"/>
      <c r="H31" s="117"/>
      <c r="I31" s="117"/>
      <c r="J31" s="137"/>
      <c r="K31" s="130"/>
      <c r="L31" s="105">
        <v>26</v>
      </c>
      <c r="M31" s="136" t="s">
        <v>117</v>
      </c>
      <c r="N31" s="103"/>
      <c r="O31" s="135"/>
      <c r="P31" s="134">
        <f>SUM(P28:P30)</f>
        <v>0</v>
      </c>
      <c r="Q31" s="133"/>
    </row>
    <row r="32" spans="1:17" ht="26.25" customHeight="1">
      <c r="A32" s="132" t="s">
        <v>111</v>
      </c>
      <c r="B32" s="117"/>
      <c r="C32" s="117"/>
      <c r="D32" s="117"/>
      <c r="E32" s="117"/>
      <c r="F32" s="119"/>
      <c r="G32" s="131" t="s">
        <v>110</v>
      </c>
      <c r="H32" s="117"/>
      <c r="I32" s="117"/>
      <c r="J32" s="117"/>
      <c r="K32" s="130"/>
      <c r="L32" s="129" t="s">
        <v>116</v>
      </c>
      <c r="M32" s="128"/>
      <c r="N32" s="127" t="s">
        <v>115</v>
      </c>
      <c r="O32" s="127"/>
      <c r="P32" s="127"/>
      <c r="Q32" s="126"/>
    </row>
    <row r="33" spans="1:17" ht="22.5" customHeight="1">
      <c r="A33" s="125" t="s">
        <v>114</v>
      </c>
      <c r="B33" s="122"/>
      <c r="C33" s="122"/>
      <c r="D33" s="122"/>
      <c r="E33" s="122"/>
      <c r="F33" s="124"/>
      <c r="G33" s="123"/>
      <c r="H33" s="122"/>
      <c r="I33" s="122"/>
      <c r="J33" s="122"/>
      <c r="K33" s="121"/>
      <c r="L33" s="115">
        <v>27</v>
      </c>
      <c r="M33" s="114" t="s">
        <v>113</v>
      </c>
      <c r="N33" s="113"/>
      <c r="O33" s="113"/>
      <c r="P33" s="112">
        <v>0</v>
      </c>
      <c r="Q33" s="111"/>
    </row>
    <row r="34" spans="1:17" ht="22.5" customHeight="1">
      <c r="A34" s="120"/>
      <c r="B34" s="117"/>
      <c r="C34" s="117"/>
      <c r="D34" s="117"/>
      <c r="E34" s="117"/>
      <c r="F34" s="119"/>
      <c r="G34" s="118"/>
      <c r="H34" s="117"/>
      <c r="I34" s="117"/>
      <c r="J34" s="117"/>
      <c r="K34" s="116"/>
      <c r="L34" s="115">
        <v>28</v>
      </c>
      <c r="M34" s="114" t="s">
        <v>112</v>
      </c>
      <c r="N34" s="113"/>
      <c r="O34" s="113"/>
      <c r="P34" s="112">
        <v>0</v>
      </c>
      <c r="Q34" s="111"/>
    </row>
    <row r="35" spans="1:17" ht="22.5" customHeight="1" thickBot="1">
      <c r="A35" s="110" t="s">
        <v>111</v>
      </c>
      <c r="B35" s="107"/>
      <c r="C35" s="107"/>
      <c r="D35" s="107"/>
      <c r="E35" s="107"/>
      <c r="F35" s="109"/>
      <c r="G35" s="108" t="s">
        <v>110</v>
      </c>
      <c r="H35" s="107"/>
      <c r="I35" s="107"/>
      <c r="J35" s="107"/>
      <c r="K35" s="106"/>
      <c r="L35" s="105">
        <v>29</v>
      </c>
      <c r="M35" s="104" t="s">
        <v>109</v>
      </c>
      <c r="N35" s="103"/>
      <c r="O35" s="103"/>
      <c r="P35" s="102">
        <v>0</v>
      </c>
      <c r="Q35" s="101"/>
    </row>
  </sheetData>
  <sheetProtection/>
  <printOptions/>
  <pageMargins left="0.7874015748031497" right="0.7874015748031497" top="0.7874015748031497" bottom="0.7874015748031497" header="0.5118110236220472" footer="0.5118110236220472"/>
  <pageSetup firstPageNumber="1" useFirstPageNumber="1" fitToHeight="1" fitToWidth="1" horizontalDpi="600" verticalDpi="600" orientation="portrait" paperSize="9" scale="80" r:id="rId1"/>
  <headerFooter alignWithMargins="0">
    <oddFooter>&amp;L&amp;6Zpracováno systémem KROS, tel. 02/717 512 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0" sqref="E10:E23"/>
    </sheetView>
  </sheetViews>
  <sheetFormatPr defaultColWidth="9.140625" defaultRowHeight="12.75"/>
  <cols>
    <col min="1" max="1" width="5.7109375" style="41" customWidth="1"/>
    <col min="2" max="2" width="30.421875" style="41" customWidth="1"/>
    <col min="3" max="4" width="12.28125" style="41" customWidth="1"/>
    <col min="5" max="5" width="10.00390625" style="41" customWidth="1"/>
    <col min="6" max="6" width="11.8515625" style="41" customWidth="1"/>
    <col min="7" max="16384" width="9.140625" style="41" customWidth="1"/>
  </cols>
  <sheetData>
    <row r="1" spans="1:6" ht="25.5" customHeight="1">
      <c r="A1" s="40" t="s">
        <v>108</v>
      </c>
      <c r="B1" s="1"/>
      <c r="C1" s="1"/>
      <c r="D1" s="1"/>
      <c r="E1" s="1"/>
      <c r="F1" s="1"/>
    </row>
    <row r="2" spans="1:6" ht="12.75" customHeight="1">
      <c r="A2" s="2" t="s">
        <v>1</v>
      </c>
      <c r="B2" s="2"/>
      <c r="C2" s="1"/>
      <c r="D2" s="1" t="s">
        <v>5</v>
      </c>
      <c r="E2" s="1"/>
      <c r="F2" s="1"/>
    </row>
    <row r="3" spans="1:6" ht="12.75" customHeight="1">
      <c r="A3" s="2" t="s">
        <v>3</v>
      </c>
      <c r="B3" s="2"/>
      <c r="C3" s="1"/>
      <c r="D3" s="1" t="s">
        <v>7</v>
      </c>
      <c r="E3" s="1"/>
      <c r="F3" s="1"/>
    </row>
    <row r="4" spans="1:6" ht="12.75" customHeight="1">
      <c r="A4" s="1" t="s">
        <v>2</v>
      </c>
      <c r="B4" s="1"/>
      <c r="C4" s="1"/>
      <c r="D4" s="1" t="s">
        <v>6</v>
      </c>
      <c r="E4" s="1"/>
      <c r="F4" s="1"/>
    </row>
    <row r="5" spans="1:6" ht="12.75" customHeight="1">
      <c r="A5" s="1" t="s">
        <v>4</v>
      </c>
      <c r="B5" s="1"/>
      <c r="C5" s="1"/>
      <c r="D5" s="1" t="s">
        <v>8</v>
      </c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18.75" customHeight="1">
      <c r="A7" s="3" t="s">
        <v>107</v>
      </c>
      <c r="B7" s="4" t="s">
        <v>106</v>
      </c>
      <c r="C7" s="4" t="s">
        <v>105</v>
      </c>
      <c r="D7" s="4" t="s">
        <v>104</v>
      </c>
      <c r="E7" s="4" t="s">
        <v>16</v>
      </c>
      <c r="F7" s="5" t="s">
        <v>103</v>
      </c>
    </row>
    <row r="8" spans="1:6" ht="8.25" customHeight="1">
      <c r="A8" s="100">
        <v>1</v>
      </c>
      <c r="B8" s="99">
        <v>2</v>
      </c>
      <c r="C8" s="99">
        <v>3</v>
      </c>
      <c r="D8" s="99">
        <v>4</v>
      </c>
      <c r="E8" s="99">
        <v>5</v>
      </c>
      <c r="F8" s="98">
        <v>6</v>
      </c>
    </row>
    <row r="9" spans="1:6" ht="8.25" customHeight="1">
      <c r="A9" s="1"/>
      <c r="B9" s="1"/>
      <c r="C9" s="1"/>
      <c r="D9" s="1"/>
      <c r="E9" s="1"/>
      <c r="F9" s="1"/>
    </row>
    <row r="10" spans="1:6" ht="12.75" customHeight="1">
      <c r="A10" s="93" t="s">
        <v>21</v>
      </c>
      <c r="B10" s="92" t="s">
        <v>22</v>
      </c>
      <c r="C10" s="27"/>
      <c r="D10" s="27"/>
      <c r="E10" s="91"/>
      <c r="F10" s="90"/>
    </row>
    <row r="11" spans="1:6" ht="12.75" customHeight="1">
      <c r="A11" s="97" t="s">
        <v>57</v>
      </c>
      <c r="B11" s="96" t="s">
        <v>58</v>
      </c>
      <c r="C11" s="39"/>
      <c r="D11" s="39"/>
      <c r="E11" s="95"/>
      <c r="F11" s="94"/>
    </row>
    <row r="12" spans="1:6" ht="12.75" customHeight="1">
      <c r="A12" s="97" t="s">
        <v>68</v>
      </c>
      <c r="B12" s="96" t="s">
        <v>69</v>
      </c>
      <c r="C12" s="39"/>
      <c r="D12" s="39"/>
      <c r="E12" s="95"/>
      <c r="F12" s="94"/>
    </row>
    <row r="13" spans="1:6" ht="12.75" customHeight="1">
      <c r="A13" s="97" t="s">
        <v>71</v>
      </c>
      <c r="B13" s="96" t="s">
        <v>72</v>
      </c>
      <c r="C13" s="39"/>
      <c r="D13" s="39"/>
      <c r="E13" s="95"/>
      <c r="F13" s="94"/>
    </row>
    <row r="14" spans="1:6" ht="12.75" customHeight="1">
      <c r="A14" s="97" t="s">
        <v>82</v>
      </c>
      <c r="B14" s="96" t="s">
        <v>83</v>
      </c>
      <c r="C14" s="39"/>
      <c r="D14" s="39"/>
      <c r="E14" s="95"/>
      <c r="F14" s="94"/>
    </row>
    <row r="15" spans="1:6" ht="12.75" customHeight="1">
      <c r="A15" s="97" t="s">
        <v>84</v>
      </c>
      <c r="B15" s="96" t="s">
        <v>85</v>
      </c>
      <c r="C15" s="39"/>
      <c r="D15" s="39"/>
      <c r="E15" s="95"/>
      <c r="F15" s="94"/>
    </row>
    <row r="16" spans="1:6" ht="12.75" customHeight="1">
      <c r="A16" s="97" t="s">
        <v>86</v>
      </c>
      <c r="B16" s="96" t="s">
        <v>87</v>
      </c>
      <c r="C16" s="39"/>
      <c r="D16" s="39"/>
      <c r="E16" s="95"/>
      <c r="F16" s="94"/>
    </row>
    <row r="17" spans="1:6" ht="12.75" customHeight="1">
      <c r="A17" s="89" t="s">
        <v>89</v>
      </c>
      <c r="B17" s="88" t="s">
        <v>90</v>
      </c>
      <c r="C17" s="33"/>
      <c r="D17" s="33"/>
      <c r="E17" s="87"/>
      <c r="F17" s="86"/>
    </row>
    <row r="18" spans="1:6" ht="17.25" customHeight="1">
      <c r="A18" s="81"/>
      <c r="B18" s="80" t="s">
        <v>93</v>
      </c>
      <c r="C18" s="79"/>
      <c r="D18" s="79"/>
      <c r="E18" s="78"/>
      <c r="F18" s="77"/>
    </row>
    <row r="19" spans="1:6" ht="12.75" customHeight="1">
      <c r="A19" s="93" t="s">
        <v>94</v>
      </c>
      <c r="B19" s="92" t="s">
        <v>95</v>
      </c>
      <c r="C19" s="27"/>
      <c r="D19" s="27"/>
      <c r="E19" s="91"/>
      <c r="F19" s="90"/>
    </row>
    <row r="20" spans="1:6" ht="12.75" customHeight="1">
      <c r="A20" s="89" t="s">
        <v>96</v>
      </c>
      <c r="B20" s="88" t="s">
        <v>97</v>
      </c>
      <c r="C20" s="33"/>
      <c r="D20" s="33"/>
      <c r="E20" s="87"/>
      <c r="F20" s="86"/>
    </row>
    <row r="21" spans="1:6" ht="17.25" customHeight="1">
      <c r="A21" s="81"/>
      <c r="B21" s="80" t="s">
        <v>98</v>
      </c>
      <c r="C21" s="79"/>
      <c r="D21" s="79"/>
      <c r="E21" s="78"/>
      <c r="F21" s="77"/>
    </row>
    <row r="22" spans="1:6" ht="12.75" customHeight="1">
      <c r="A22" s="85" t="s">
        <v>99</v>
      </c>
      <c r="B22" s="84" t="s">
        <v>100</v>
      </c>
      <c r="C22" s="14"/>
      <c r="D22" s="14"/>
      <c r="E22" s="83"/>
      <c r="F22" s="82"/>
    </row>
    <row r="23" spans="1:6" ht="17.25" customHeight="1">
      <c r="A23" s="81"/>
      <c r="B23" s="80" t="s">
        <v>101</v>
      </c>
      <c r="C23" s="79"/>
      <c r="D23" s="79"/>
      <c r="E23" s="78"/>
      <c r="F23" s="77"/>
    </row>
    <row r="24" spans="1:6" ht="17.25" customHeight="1">
      <c r="A24" s="76"/>
      <c r="B24" s="75" t="s">
        <v>102</v>
      </c>
      <c r="C24" s="74"/>
      <c r="D24" s="74"/>
      <c r="E24" s="73">
        <f>E23+E21+E18</f>
        <v>0</v>
      </c>
      <c r="F24" s="72">
        <v>1668.9028184000001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&amp;L&amp;6Zpracováno systémem KROS, tel. 02/717 512 84&amp;C&amp;"Arial CE"&amp;7  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PageLayoutView="0" workbookViewId="0" topLeftCell="A64">
      <selection activeCell="K163" sqref="K163"/>
    </sheetView>
  </sheetViews>
  <sheetFormatPr defaultColWidth="9.140625" defaultRowHeight="12.75"/>
  <cols>
    <col min="1" max="1" width="4.421875" style="41" customWidth="1"/>
    <col min="2" max="2" width="4.28125" style="41" customWidth="1"/>
    <col min="3" max="3" width="8.28125" style="41" customWidth="1"/>
    <col min="4" max="4" width="32.7109375" style="41" customWidth="1"/>
    <col min="5" max="5" width="4.421875" style="41" customWidth="1"/>
    <col min="6" max="6" width="8.7109375" style="41" customWidth="1"/>
    <col min="7" max="7" width="8.28125" style="41" customWidth="1"/>
    <col min="8" max="8" width="14.57421875" style="41" customWidth="1"/>
    <col min="9" max="16384" width="9.140625" style="41" customWidth="1"/>
  </cols>
  <sheetData>
    <row r="1" spans="1:8" ht="18">
      <c r="A1" s="40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1"/>
      <c r="C2" s="1"/>
      <c r="D2" s="1"/>
      <c r="E2" s="1"/>
      <c r="F2" s="1" t="s">
        <v>2</v>
      </c>
      <c r="G2" s="1"/>
      <c r="H2" s="1"/>
    </row>
    <row r="3" spans="1:8" ht="12.75">
      <c r="A3" s="2" t="s">
        <v>3</v>
      </c>
      <c r="B3" s="1"/>
      <c r="C3" s="1"/>
      <c r="D3" s="1"/>
      <c r="E3" s="1"/>
      <c r="F3" s="1" t="s">
        <v>4</v>
      </c>
      <c r="G3" s="1"/>
      <c r="H3" s="1"/>
    </row>
    <row r="4" spans="1:8" ht="12.75">
      <c r="A4" s="1" t="s">
        <v>5</v>
      </c>
      <c r="B4" s="1"/>
      <c r="C4" s="1"/>
      <c r="D4" s="1"/>
      <c r="E4" s="1"/>
      <c r="F4" s="1" t="s">
        <v>6</v>
      </c>
      <c r="G4" s="1"/>
      <c r="H4" s="1"/>
    </row>
    <row r="5" spans="1:8" ht="12.75">
      <c r="A5" s="1" t="s">
        <v>7</v>
      </c>
      <c r="B5" s="1"/>
      <c r="C5" s="1"/>
      <c r="D5" s="1"/>
      <c r="E5" s="1"/>
      <c r="F5" s="1" t="s">
        <v>8</v>
      </c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9.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5" t="s">
        <v>16</v>
      </c>
    </row>
    <row r="8" spans="1:8" ht="12.75">
      <c r="A8" s="6" t="s">
        <v>17</v>
      </c>
      <c r="B8" s="7" t="s">
        <v>17</v>
      </c>
      <c r="C8" s="7" t="s">
        <v>18</v>
      </c>
      <c r="D8" s="7" t="s">
        <v>19</v>
      </c>
      <c r="E8" s="7" t="s">
        <v>17</v>
      </c>
      <c r="F8" s="7" t="s">
        <v>17</v>
      </c>
      <c r="G8" s="7" t="s">
        <v>17</v>
      </c>
      <c r="H8" s="8" t="s">
        <v>17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42"/>
      <c r="B10" s="43"/>
      <c r="C10" s="44"/>
      <c r="D10" s="45" t="s">
        <v>20</v>
      </c>
      <c r="E10" s="44"/>
      <c r="F10" s="46"/>
      <c r="G10" s="47"/>
      <c r="H10" s="47"/>
    </row>
    <row r="11" spans="1:8" ht="12.75">
      <c r="A11" s="48">
        <v>0</v>
      </c>
      <c r="B11" s="49"/>
      <c r="C11" s="50" t="s">
        <v>21</v>
      </c>
      <c r="D11" s="51" t="s">
        <v>22</v>
      </c>
      <c r="E11" s="50"/>
      <c r="F11" s="52"/>
      <c r="G11" s="53"/>
      <c r="H11" s="53"/>
    </row>
    <row r="12" spans="1:8" ht="12.75" hidden="1">
      <c r="A12" s="9"/>
      <c r="B12" s="10"/>
      <c r="C12" s="11"/>
      <c r="D12" s="12"/>
      <c r="E12" s="11"/>
      <c r="F12" s="13"/>
      <c r="G12" s="14"/>
      <c r="H12" s="15"/>
    </row>
    <row r="13" spans="1:8" ht="12.75" hidden="1">
      <c r="A13" s="16"/>
      <c r="B13" s="17"/>
      <c r="C13" s="18"/>
      <c r="D13" s="19"/>
      <c r="E13" s="18"/>
      <c r="F13" s="20"/>
      <c r="G13" s="21"/>
      <c r="H13" s="21"/>
    </row>
    <row r="14" spans="1:8" ht="12.75" hidden="1">
      <c r="A14" s="16"/>
      <c r="B14" s="17"/>
      <c r="C14" s="18"/>
      <c r="D14" s="19"/>
      <c r="E14" s="18"/>
      <c r="F14" s="20"/>
      <c r="G14" s="21"/>
      <c r="H14" s="21"/>
    </row>
    <row r="15" spans="1:8" ht="12.75" hidden="1">
      <c r="A15" s="16"/>
      <c r="B15" s="17"/>
      <c r="C15" s="18"/>
      <c r="D15" s="19"/>
      <c r="E15" s="18"/>
      <c r="F15" s="20"/>
      <c r="G15" s="21"/>
      <c r="H15" s="21"/>
    </row>
    <row r="16" spans="1:8" ht="12.75" hidden="1">
      <c r="A16" s="9"/>
      <c r="B16" s="10"/>
      <c r="C16" s="11"/>
      <c r="D16" s="12"/>
      <c r="E16" s="11"/>
      <c r="F16" s="13"/>
      <c r="G16" s="14"/>
      <c r="H16" s="15"/>
    </row>
    <row r="17" spans="1:8" ht="12.75" hidden="1">
      <c r="A17" s="16"/>
      <c r="B17" s="17"/>
      <c r="C17" s="18"/>
      <c r="D17" s="19"/>
      <c r="E17" s="18"/>
      <c r="F17" s="20"/>
      <c r="G17" s="21"/>
      <c r="H17" s="21"/>
    </row>
    <row r="18" spans="1:8" ht="12.75" hidden="1">
      <c r="A18" s="22"/>
      <c r="B18" s="23"/>
      <c r="C18" s="24"/>
      <c r="D18" s="25"/>
      <c r="E18" s="24"/>
      <c r="F18" s="26"/>
      <c r="G18" s="27"/>
      <c r="H18" s="15"/>
    </row>
    <row r="19" spans="1:8" ht="12.75">
      <c r="A19" s="28">
        <v>1</v>
      </c>
      <c r="B19" s="29" t="s">
        <v>23</v>
      </c>
      <c r="C19" s="30" t="s">
        <v>29</v>
      </c>
      <c r="D19" s="31" t="s">
        <v>30</v>
      </c>
      <c r="E19" s="30" t="s">
        <v>27</v>
      </c>
      <c r="F19" s="32">
        <v>35</v>
      </c>
      <c r="G19" s="33"/>
      <c r="H19" s="15"/>
    </row>
    <row r="20" spans="1:8" ht="12.75">
      <c r="A20" s="16"/>
      <c r="B20" s="17"/>
      <c r="C20" s="18" t="s">
        <v>25</v>
      </c>
      <c r="D20" s="19" t="s">
        <v>28</v>
      </c>
      <c r="E20" s="18"/>
      <c r="F20" s="20">
        <v>35</v>
      </c>
      <c r="G20" s="21"/>
      <c r="H20" s="21"/>
    </row>
    <row r="21" spans="1:8" ht="12.75">
      <c r="A21" s="22">
        <v>2</v>
      </c>
      <c r="B21" s="23" t="s">
        <v>23</v>
      </c>
      <c r="C21" s="24" t="s">
        <v>31</v>
      </c>
      <c r="D21" s="25" t="s">
        <v>32</v>
      </c>
      <c r="E21" s="24" t="s">
        <v>27</v>
      </c>
      <c r="F21" s="26">
        <v>2</v>
      </c>
      <c r="G21" s="27"/>
      <c r="H21" s="15"/>
    </row>
    <row r="22" spans="1:8" ht="19.5">
      <c r="A22" s="34">
        <v>3</v>
      </c>
      <c r="B22" s="35" t="s">
        <v>33</v>
      </c>
      <c r="C22" s="36" t="s">
        <v>34</v>
      </c>
      <c r="D22" s="37" t="s">
        <v>35</v>
      </c>
      <c r="E22" s="36" t="s">
        <v>24</v>
      </c>
      <c r="F22" s="38">
        <v>1066</v>
      </c>
      <c r="G22" s="39"/>
      <c r="H22" s="15"/>
    </row>
    <row r="23" spans="1:8" ht="19.5">
      <c r="A23" s="34">
        <v>4</v>
      </c>
      <c r="B23" s="35" t="s">
        <v>33</v>
      </c>
      <c r="C23" s="36" t="s">
        <v>36</v>
      </c>
      <c r="D23" s="37" t="s">
        <v>37</v>
      </c>
      <c r="E23" s="36" t="s">
        <v>24</v>
      </c>
      <c r="F23" s="38">
        <v>1066</v>
      </c>
      <c r="G23" s="39"/>
      <c r="H23" s="15"/>
    </row>
    <row r="24" spans="1:8" ht="19.5">
      <c r="A24" s="34">
        <v>5</v>
      </c>
      <c r="B24" s="35" t="s">
        <v>33</v>
      </c>
      <c r="C24" s="36" t="s">
        <v>38</v>
      </c>
      <c r="D24" s="37" t="s">
        <v>39</v>
      </c>
      <c r="E24" s="36" t="s">
        <v>24</v>
      </c>
      <c r="F24" s="38">
        <v>1066</v>
      </c>
      <c r="G24" s="39"/>
      <c r="H24" s="15"/>
    </row>
    <row r="25" spans="1:8" ht="19.5">
      <c r="A25" s="28">
        <v>6</v>
      </c>
      <c r="B25" s="29" t="s">
        <v>23</v>
      </c>
      <c r="C25" s="30" t="s">
        <v>40</v>
      </c>
      <c r="D25" s="31" t="s">
        <v>41</v>
      </c>
      <c r="E25" s="30" t="s">
        <v>42</v>
      </c>
      <c r="F25" s="32">
        <v>326.2</v>
      </c>
      <c r="G25" s="33"/>
      <c r="H25" s="15"/>
    </row>
    <row r="26" spans="1:8" ht="12.75">
      <c r="A26" s="16"/>
      <c r="B26" s="17"/>
      <c r="C26" s="18" t="s">
        <v>25</v>
      </c>
      <c r="D26" s="19" t="s">
        <v>43</v>
      </c>
      <c r="E26" s="18"/>
      <c r="F26" s="20"/>
      <c r="G26" s="21"/>
      <c r="H26" s="21"/>
    </row>
    <row r="27" spans="1:8" ht="12.75">
      <c r="A27" s="16"/>
      <c r="B27" s="17"/>
      <c r="C27" s="18" t="s">
        <v>25</v>
      </c>
      <c r="D27" s="19" t="s">
        <v>44</v>
      </c>
      <c r="E27" s="18"/>
      <c r="F27" s="20">
        <v>183</v>
      </c>
      <c r="G27" s="21"/>
      <c r="H27" s="21"/>
    </row>
    <row r="28" spans="1:8" ht="12.75">
      <c r="A28" s="16"/>
      <c r="B28" s="17"/>
      <c r="C28" s="18" t="s">
        <v>25</v>
      </c>
      <c r="D28" s="19" t="s">
        <v>45</v>
      </c>
      <c r="E28" s="18"/>
      <c r="F28" s="20"/>
      <c r="G28" s="21"/>
      <c r="H28" s="21"/>
    </row>
    <row r="29" spans="1:8" ht="12.75">
      <c r="A29" s="16"/>
      <c r="B29" s="17"/>
      <c r="C29" s="18" t="s">
        <v>25</v>
      </c>
      <c r="D29" s="19" t="s">
        <v>46</v>
      </c>
      <c r="E29" s="18"/>
      <c r="F29" s="20">
        <v>143.2</v>
      </c>
      <c r="G29" s="21"/>
      <c r="H29" s="21"/>
    </row>
    <row r="30" spans="1:8" ht="12.75">
      <c r="A30" s="16"/>
      <c r="B30" s="17"/>
      <c r="C30" s="18" t="s">
        <v>25</v>
      </c>
      <c r="D30" s="19" t="s">
        <v>26</v>
      </c>
      <c r="E30" s="18"/>
      <c r="F30" s="20">
        <v>326.2</v>
      </c>
      <c r="G30" s="21"/>
      <c r="H30" s="21"/>
    </row>
    <row r="31" spans="1:8" ht="12.75" hidden="1">
      <c r="A31" s="22"/>
      <c r="B31" s="23"/>
      <c r="C31" s="24"/>
      <c r="D31" s="25"/>
      <c r="E31" s="24"/>
      <c r="F31" s="26"/>
      <c r="G31" s="27"/>
      <c r="H31" s="15"/>
    </row>
    <row r="32" spans="1:8" ht="12.75" hidden="1">
      <c r="A32" s="34"/>
      <c r="B32" s="35"/>
      <c r="C32" s="36"/>
      <c r="D32" s="37"/>
      <c r="E32" s="36"/>
      <c r="F32" s="38"/>
      <c r="G32" s="39"/>
      <c r="H32" s="15"/>
    </row>
    <row r="33" spans="1:8" ht="12.75" hidden="1">
      <c r="A33" s="34"/>
      <c r="B33" s="35"/>
      <c r="C33" s="36"/>
      <c r="D33" s="37"/>
      <c r="E33" s="36"/>
      <c r="F33" s="38"/>
      <c r="G33" s="39"/>
      <c r="H33" s="15"/>
    </row>
    <row r="34" spans="1:8" ht="12.75" hidden="1">
      <c r="A34" s="34"/>
      <c r="B34" s="35"/>
      <c r="C34" s="36"/>
      <c r="D34" s="37"/>
      <c r="E34" s="36"/>
      <c r="F34" s="38"/>
      <c r="G34" s="39"/>
      <c r="H34" s="15"/>
    </row>
    <row r="35" spans="1:8" ht="12.75">
      <c r="A35" s="34">
        <v>7</v>
      </c>
      <c r="B35" s="35" t="s">
        <v>23</v>
      </c>
      <c r="C35" s="36" t="s">
        <v>47</v>
      </c>
      <c r="D35" s="37" t="s">
        <v>48</v>
      </c>
      <c r="E35" s="36" t="s">
        <v>27</v>
      </c>
      <c r="F35" s="38">
        <v>35</v>
      </c>
      <c r="G35" s="39"/>
      <c r="H35" s="15"/>
    </row>
    <row r="36" spans="1:8" ht="12.75">
      <c r="A36" s="34">
        <v>8</v>
      </c>
      <c r="B36" s="35" t="s">
        <v>23</v>
      </c>
      <c r="C36" s="36" t="s">
        <v>49</v>
      </c>
      <c r="D36" s="37" t="s">
        <v>50</v>
      </c>
      <c r="E36" s="36" t="s">
        <v>27</v>
      </c>
      <c r="F36" s="38">
        <v>2</v>
      </c>
      <c r="G36" s="39"/>
      <c r="H36" s="15"/>
    </row>
    <row r="37" spans="1:8" ht="19.5">
      <c r="A37" s="28">
        <v>9</v>
      </c>
      <c r="B37" s="29" t="s">
        <v>23</v>
      </c>
      <c r="C37" s="30" t="s">
        <v>51</v>
      </c>
      <c r="D37" s="31" t="s">
        <v>52</v>
      </c>
      <c r="E37" s="30" t="s">
        <v>42</v>
      </c>
      <c r="F37" s="32">
        <v>326.2</v>
      </c>
      <c r="G37" s="33"/>
      <c r="H37" s="15"/>
    </row>
    <row r="38" spans="1:8" ht="12.75">
      <c r="A38" s="16"/>
      <c r="B38" s="17"/>
      <c r="C38" s="18" t="s">
        <v>25</v>
      </c>
      <c r="D38" s="19" t="s">
        <v>43</v>
      </c>
      <c r="E38" s="18"/>
      <c r="F38" s="20"/>
      <c r="G38" s="21"/>
      <c r="H38" s="21"/>
    </row>
    <row r="39" spans="1:8" ht="12.75">
      <c r="A39" s="16"/>
      <c r="B39" s="17"/>
      <c r="C39" s="18" t="s">
        <v>25</v>
      </c>
      <c r="D39" s="19" t="s">
        <v>44</v>
      </c>
      <c r="E39" s="18"/>
      <c r="F39" s="20">
        <v>183</v>
      </c>
      <c r="G39" s="21"/>
      <c r="H39" s="21"/>
    </row>
    <row r="40" spans="1:8" ht="12.75">
      <c r="A40" s="16"/>
      <c r="B40" s="17"/>
      <c r="C40" s="18" t="s">
        <v>25</v>
      </c>
      <c r="D40" s="19" t="s">
        <v>45</v>
      </c>
      <c r="E40" s="18"/>
      <c r="F40" s="20"/>
      <c r="G40" s="21"/>
      <c r="H40" s="21"/>
    </row>
    <row r="41" spans="1:8" ht="12.75">
      <c r="A41" s="16"/>
      <c r="B41" s="17"/>
      <c r="C41" s="18" t="s">
        <v>25</v>
      </c>
      <c r="D41" s="19" t="s">
        <v>46</v>
      </c>
      <c r="E41" s="18"/>
      <c r="F41" s="20">
        <v>143.2</v>
      </c>
      <c r="G41" s="21"/>
      <c r="H41" s="21"/>
    </row>
    <row r="42" spans="1:8" ht="12.75">
      <c r="A42" s="16"/>
      <c r="B42" s="17"/>
      <c r="C42" s="18" t="s">
        <v>25</v>
      </c>
      <c r="D42" s="19" t="s">
        <v>26</v>
      </c>
      <c r="E42" s="18"/>
      <c r="F42" s="20">
        <v>326.2</v>
      </c>
      <c r="G42" s="21"/>
      <c r="H42" s="21"/>
    </row>
    <row r="43" spans="1:8" ht="12.75">
      <c r="A43" s="9">
        <v>10</v>
      </c>
      <c r="B43" s="10" t="s">
        <v>23</v>
      </c>
      <c r="C43" s="11" t="s">
        <v>53</v>
      </c>
      <c r="D43" s="12" t="s">
        <v>54</v>
      </c>
      <c r="E43" s="11" t="s">
        <v>42</v>
      </c>
      <c r="F43" s="13">
        <v>326.2</v>
      </c>
      <c r="G43" s="14"/>
      <c r="H43" s="15"/>
    </row>
    <row r="44" spans="1:8" ht="12.75">
      <c r="A44" s="16"/>
      <c r="B44" s="17"/>
      <c r="C44" s="18" t="s">
        <v>25</v>
      </c>
      <c r="D44" s="19" t="s">
        <v>43</v>
      </c>
      <c r="E44" s="18"/>
      <c r="F44" s="20"/>
      <c r="G44" s="21"/>
      <c r="H44" s="21"/>
    </row>
    <row r="45" spans="1:8" ht="12.75">
      <c r="A45" s="16"/>
      <c r="B45" s="17"/>
      <c r="C45" s="18" t="s">
        <v>25</v>
      </c>
      <c r="D45" s="19" t="s">
        <v>44</v>
      </c>
      <c r="E45" s="18"/>
      <c r="F45" s="20">
        <v>183</v>
      </c>
      <c r="G45" s="21"/>
      <c r="H45" s="21"/>
    </row>
    <row r="46" spans="1:8" ht="12.75">
      <c r="A46" s="16"/>
      <c r="B46" s="17"/>
      <c r="C46" s="18" t="s">
        <v>25</v>
      </c>
      <c r="D46" s="19" t="s">
        <v>45</v>
      </c>
      <c r="E46" s="18"/>
      <c r="F46" s="20"/>
      <c r="G46" s="21"/>
      <c r="H46" s="21"/>
    </row>
    <row r="47" spans="1:8" ht="12.75">
      <c r="A47" s="16"/>
      <c r="B47" s="17"/>
      <c r="C47" s="18" t="s">
        <v>25</v>
      </c>
      <c r="D47" s="19" t="s">
        <v>46</v>
      </c>
      <c r="E47" s="18"/>
      <c r="F47" s="20">
        <v>143.2</v>
      </c>
      <c r="G47" s="21"/>
      <c r="H47" s="21"/>
    </row>
    <row r="48" spans="1:8" ht="12.75" hidden="1">
      <c r="A48" s="22"/>
      <c r="B48" s="23"/>
      <c r="C48" s="24"/>
      <c r="D48" s="25"/>
      <c r="E48" s="24"/>
      <c r="F48" s="26"/>
      <c r="G48" s="27"/>
      <c r="H48" s="15"/>
    </row>
    <row r="49" spans="1:8" ht="12.75" hidden="1">
      <c r="A49" s="34"/>
      <c r="B49" s="35"/>
      <c r="C49" s="36"/>
      <c r="D49" s="37"/>
      <c r="E49" s="36"/>
      <c r="F49" s="38"/>
      <c r="G49" s="39"/>
      <c r="H49" s="15"/>
    </row>
    <row r="50" spans="1:8" ht="12.75" hidden="1">
      <c r="A50" s="34"/>
      <c r="B50" s="35"/>
      <c r="C50" s="36"/>
      <c r="D50" s="37"/>
      <c r="E50" s="36"/>
      <c r="F50" s="38"/>
      <c r="G50" s="39"/>
      <c r="H50" s="15"/>
    </row>
    <row r="51" spans="1:8" ht="12.75" hidden="1">
      <c r="A51" s="28"/>
      <c r="B51" s="29"/>
      <c r="C51" s="30"/>
      <c r="D51" s="31"/>
      <c r="E51" s="30"/>
      <c r="F51" s="32"/>
      <c r="G51" s="33"/>
      <c r="H51" s="15"/>
    </row>
    <row r="52" spans="1:8" ht="12.75" hidden="1">
      <c r="A52" s="16"/>
      <c r="B52" s="17"/>
      <c r="C52" s="18"/>
      <c r="D52" s="19"/>
      <c r="E52" s="18"/>
      <c r="F52" s="20"/>
      <c r="G52" s="21"/>
      <c r="H52" s="21"/>
    </row>
    <row r="53" spans="1:8" ht="12.75" hidden="1">
      <c r="A53" s="22"/>
      <c r="B53" s="23"/>
      <c r="C53" s="24"/>
      <c r="D53" s="25"/>
      <c r="E53" s="24"/>
      <c r="F53" s="26"/>
      <c r="G53" s="27"/>
      <c r="H53" s="15"/>
    </row>
    <row r="54" spans="1:8" ht="12.75" hidden="1">
      <c r="A54" s="28"/>
      <c r="B54" s="29"/>
      <c r="C54" s="30"/>
      <c r="D54" s="31"/>
      <c r="E54" s="30"/>
      <c r="F54" s="32"/>
      <c r="G54" s="33"/>
      <c r="H54" s="15"/>
    </row>
    <row r="55" spans="1:8" ht="12.75">
      <c r="A55" s="54">
        <v>0</v>
      </c>
      <c r="B55" s="55"/>
      <c r="C55" s="56" t="s">
        <v>21</v>
      </c>
      <c r="D55" s="57" t="s">
        <v>22</v>
      </c>
      <c r="E55" s="56"/>
      <c r="F55" s="58"/>
      <c r="G55" s="59"/>
      <c r="H55" s="59"/>
    </row>
    <row r="56" spans="1:8" ht="12.75">
      <c r="A56" s="48">
        <v>0</v>
      </c>
      <c r="B56" s="49"/>
      <c r="C56" s="50" t="s">
        <v>57</v>
      </c>
      <c r="D56" s="51" t="s">
        <v>58</v>
      </c>
      <c r="E56" s="50"/>
      <c r="F56" s="52"/>
      <c r="G56" s="53"/>
      <c r="H56" s="53"/>
    </row>
    <row r="57" spans="1:8" ht="12.75">
      <c r="A57" s="9">
        <v>11</v>
      </c>
      <c r="B57" s="10" t="s">
        <v>23</v>
      </c>
      <c r="C57" s="11" t="s">
        <v>59</v>
      </c>
      <c r="D57" s="12" t="s">
        <v>60</v>
      </c>
      <c r="E57" s="11" t="s">
        <v>24</v>
      </c>
      <c r="F57" s="13">
        <v>1432</v>
      </c>
      <c r="G57" s="14"/>
      <c r="H57" s="15"/>
    </row>
    <row r="58" spans="1:8" ht="12.75">
      <c r="A58" s="16"/>
      <c r="B58" s="17"/>
      <c r="C58" s="18" t="s">
        <v>25</v>
      </c>
      <c r="D58" s="19" t="s">
        <v>61</v>
      </c>
      <c r="E58" s="18"/>
      <c r="F58" s="20">
        <v>1432</v>
      </c>
      <c r="G58" s="21"/>
      <c r="H58" s="21"/>
    </row>
    <row r="59" spans="1:8" ht="12.75">
      <c r="A59" s="16"/>
      <c r="B59" s="17"/>
      <c r="C59" s="18" t="s">
        <v>25</v>
      </c>
      <c r="D59" s="19" t="s">
        <v>26</v>
      </c>
      <c r="E59" s="18"/>
      <c r="F59" s="20">
        <v>1432</v>
      </c>
      <c r="G59" s="21"/>
      <c r="H59" s="21"/>
    </row>
    <row r="60" spans="1:8" ht="12.75">
      <c r="A60" s="9">
        <v>12</v>
      </c>
      <c r="B60" s="10" t="s">
        <v>62</v>
      </c>
      <c r="C60" s="11" t="s">
        <v>63</v>
      </c>
      <c r="D60" s="12" t="s">
        <v>64</v>
      </c>
      <c r="E60" s="11" t="s">
        <v>24</v>
      </c>
      <c r="F60" s="13">
        <v>1432</v>
      </c>
      <c r="G60" s="14"/>
      <c r="H60" s="15"/>
    </row>
    <row r="61" spans="1:8" ht="12.75">
      <c r="A61" s="16"/>
      <c r="B61" s="17"/>
      <c r="C61" s="18" t="s">
        <v>25</v>
      </c>
      <c r="D61" s="19" t="s">
        <v>61</v>
      </c>
      <c r="E61" s="18"/>
      <c r="F61" s="20">
        <v>1432</v>
      </c>
      <c r="G61" s="21"/>
      <c r="H61" s="21"/>
    </row>
    <row r="62" spans="1:8" ht="12.75">
      <c r="A62" s="16"/>
      <c r="B62" s="17"/>
      <c r="C62" s="18" t="s">
        <v>25</v>
      </c>
      <c r="D62" s="19" t="s">
        <v>26</v>
      </c>
      <c r="E62" s="18"/>
      <c r="F62" s="20">
        <v>1432</v>
      </c>
      <c r="G62" s="21"/>
      <c r="H62" s="21"/>
    </row>
    <row r="63" spans="1:8" ht="19.5">
      <c r="A63" s="9">
        <v>13</v>
      </c>
      <c r="B63" s="10" t="s">
        <v>56</v>
      </c>
      <c r="C63" s="11" t="s">
        <v>65</v>
      </c>
      <c r="D63" s="12" t="s">
        <v>66</v>
      </c>
      <c r="E63" s="11" t="s">
        <v>24</v>
      </c>
      <c r="F63" s="13">
        <v>1646.8</v>
      </c>
      <c r="G63" s="14"/>
      <c r="H63" s="15"/>
    </row>
    <row r="64" spans="1:8" ht="12.75">
      <c r="A64" s="16"/>
      <c r="B64" s="17"/>
      <c r="C64" s="18" t="s">
        <v>25</v>
      </c>
      <c r="D64" s="19" t="s">
        <v>67</v>
      </c>
      <c r="E64" s="18"/>
      <c r="F64" s="20">
        <v>1646.8</v>
      </c>
      <c r="G64" s="21"/>
      <c r="H64" s="21"/>
    </row>
    <row r="65" spans="1:8" ht="12.75">
      <c r="A65" s="16"/>
      <c r="B65" s="17"/>
      <c r="C65" s="18" t="s">
        <v>25</v>
      </c>
      <c r="D65" s="19" t="s">
        <v>26</v>
      </c>
      <c r="E65" s="18"/>
      <c r="F65" s="20">
        <v>1646.8</v>
      </c>
      <c r="G65" s="21"/>
      <c r="H65" s="21"/>
    </row>
    <row r="66" spans="1:8" ht="12.75">
      <c r="A66" s="54">
        <v>0</v>
      </c>
      <c r="B66" s="55"/>
      <c r="C66" s="56" t="s">
        <v>57</v>
      </c>
      <c r="D66" s="57" t="s">
        <v>58</v>
      </c>
      <c r="E66" s="56"/>
      <c r="F66" s="58"/>
      <c r="G66" s="59"/>
      <c r="H66" s="59"/>
    </row>
    <row r="67" spans="1:8" ht="12.75" hidden="1">
      <c r="A67" s="48"/>
      <c r="B67" s="49"/>
      <c r="C67" s="50"/>
      <c r="D67" s="51"/>
      <c r="E67" s="50"/>
      <c r="F67" s="52"/>
      <c r="G67" s="53"/>
      <c r="H67" s="53"/>
    </row>
    <row r="68" spans="1:8" ht="12.75" hidden="1">
      <c r="A68" s="9"/>
      <c r="B68" s="10"/>
      <c r="C68" s="11"/>
      <c r="D68" s="12"/>
      <c r="E68" s="11"/>
      <c r="F68" s="13"/>
      <c r="G68" s="14"/>
      <c r="H68" s="15"/>
    </row>
    <row r="69" spans="1:8" ht="12.75" hidden="1">
      <c r="A69" s="16"/>
      <c r="B69" s="17"/>
      <c r="C69" s="18"/>
      <c r="D69" s="19"/>
      <c r="E69" s="18"/>
      <c r="F69" s="20"/>
      <c r="G69" s="21"/>
      <c r="H69" s="21"/>
    </row>
    <row r="70" spans="1:8" ht="12.75" hidden="1">
      <c r="A70" s="16"/>
      <c r="B70" s="17"/>
      <c r="C70" s="18"/>
      <c r="D70" s="19"/>
      <c r="E70" s="18"/>
      <c r="F70" s="20"/>
      <c r="G70" s="21"/>
      <c r="H70" s="21"/>
    </row>
    <row r="71" spans="1:8" ht="12.75" hidden="1">
      <c r="A71" s="16"/>
      <c r="B71" s="17"/>
      <c r="C71" s="18"/>
      <c r="D71" s="19"/>
      <c r="E71" s="18"/>
      <c r="F71" s="20"/>
      <c r="G71" s="21"/>
      <c r="H71" s="21"/>
    </row>
    <row r="72" spans="1:8" ht="12.75" hidden="1">
      <c r="A72" s="16"/>
      <c r="B72" s="17"/>
      <c r="C72" s="18"/>
      <c r="D72" s="19"/>
      <c r="E72" s="18"/>
      <c r="F72" s="20"/>
      <c r="G72" s="21"/>
      <c r="H72" s="21"/>
    </row>
    <row r="73" spans="1:8" ht="12.75" hidden="1">
      <c r="A73" s="16"/>
      <c r="B73" s="17"/>
      <c r="C73" s="18"/>
      <c r="D73" s="19"/>
      <c r="E73" s="18"/>
      <c r="F73" s="20"/>
      <c r="G73" s="21"/>
      <c r="H73" s="21"/>
    </row>
    <row r="74" spans="1:8" ht="12.75" hidden="1">
      <c r="A74" s="16"/>
      <c r="B74" s="17"/>
      <c r="C74" s="18"/>
      <c r="D74" s="19"/>
      <c r="E74" s="18"/>
      <c r="F74" s="20"/>
      <c r="G74" s="21"/>
      <c r="H74" s="21"/>
    </row>
    <row r="75" spans="1:8" ht="12.75" hidden="1">
      <c r="A75" s="16"/>
      <c r="B75" s="17"/>
      <c r="C75" s="18"/>
      <c r="D75" s="19"/>
      <c r="E75" s="18"/>
      <c r="F75" s="20"/>
      <c r="G75" s="21"/>
      <c r="H75" s="21"/>
    </row>
    <row r="76" spans="1:8" ht="12.75" hidden="1">
      <c r="A76" s="16"/>
      <c r="B76" s="17"/>
      <c r="C76" s="18"/>
      <c r="D76" s="19"/>
      <c r="E76" s="18"/>
      <c r="F76" s="20"/>
      <c r="G76" s="21"/>
      <c r="H76" s="21"/>
    </row>
    <row r="77" spans="1:8" ht="12.75" hidden="1">
      <c r="A77" s="16"/>
      <c r="B77" s="17"/>
      <c r="C77" s="18"/>
      <c r="D77" s="19"/>
      <c r="E77" s="18"/>
      <c r="F77" s="20"/>
      <c r="G77" s="21"/>
      <c r="H77" s="21"/>
    </row>
    <row r="78" spans="1:8" ht="12.75" hidden="1">
      <c r="A78" s="16"/>
      <c r="B78" s="17"/>
      <c r="C78" s="18"/>
      <c r="D78" s="19"/>
      <c r="E78" s="18"/>
      <c r="F78" s="20"/>
      <c r="G78" s="21"/>
      <c r="H78" s="21"/>
    </row>
    <row r="79" spans="1:8" ht="12.75" hidden="1">
      <c r="A79" s="16"/>
      <c r="B79" s="17"/>
      <c r="C79" s="18"/>
      <c r="D79" s="19"/>
      <c r="E79" s="18"/>
      <c r="F79" s="20"/>
      <c r="G79" s="21"/>
      <c r="H79" s="21"/>
    </row>
    <row r="80" spans="1:8" ht="12.75" hidden="1">
      <c r="A80" s="9"/>
      <c r="B80" s="10"/>
      <c r="C80" s="11"/>
      <c r="D80" s="12"/>
      <c r="E80" s="11"/>
      <c r="F80" s="13"/>
      <c r="G80" s="14"/>
      <c r="H80" s="15"/>
    </row>
    <row r="81" spans="1:8" ht="12.75" hidden="1">
      <c r="A81" s="16"/>
      <c r="B81" s="17"/>
      <c r="C81" s="18"/>
      <c r="D81" s="19"/>
      <c r="E81" s="18"/>
      <c r="F81" s="20"/>
      <c r="G81" s="21"/>
      <c r="H81" s="21"/>
    </row>
    <row r="82" spans="1:8" ht="12.75" hidden="1">
      <c r="A82" s="16"/>
      <c r="B82" s="17"/>
      <c r="C82" s="18"/>
      <c r="D82" s="19"/>
      <c r="E82" s="18"/>
      <c r="F82" s="20"/>
      <c r="G82" s="21"/>
      <c r="H82" s="21"/>
    </row>
    <row r="83" spans="1:8" ht="12.75" hidden="1">
      <c r="A83" s="16"/>
      <c r="B83" s="17"/>
      <c r="C83" s="18"/>
      <c r="D83" s="19"/>
      <c r="E83" s="18"/>
      <c r="F83" s="20"/>
      <c r="G83" s="21"/>
      <c r="H83" s="21"/>
    </row>
    <row r="84" spans="1:8" ht="12.75" hidden="1">
      <c r="A84" s="54"/>
      <c r="B84" s="55"/>
      <c r="C84" s="56"/>
      <c r="D84" s="57"/>
      <c r="E84" s="56"/>
      <c r="F84" s="58"/>
      <c r="G84" s="59"/>
      <c r="H84" s="59"/>
    </row>
    <row r="85" spans="1:8" ht="12.75">
      <c r="A85" s="48">
        <v>0</v>
      </c>
      <c r="B85" s="49"/>
      <c r="C85" s="50" t="s">
        <v>71</v>
      </c>
      <c r="D85" s="51" t="s">
        <v>72</v>
      </c>
      <c r="E85" s="50"/>
      <c r="F85" s="52"/>
      <c r="G85" s="53"/>
      <c r="H85" s="53"/>
    </row>
    <row r="86" spans="1:8" ht="19.5">
      <c r="A86" s="9">
        <v>14</v>
      </c>
      <c r="B86" s="10" t="s">
        <v>33</v>
      </c>
      <c r="C86" s="11" t="s">
        <v>73</v>
      </c>
      <c r="D86" s="12" t="s">
        <v>74</v>
      </c>
      <c r="E86" s="11" t="s">
        <v>24</v>
      </c>
      <c r="F86" s="13">
        <v>2864</v>
      </c>
      <c r="G86" s="14"/>
      <c r="H86" s="15"/>
    </row>
    <row r="87" spans="1:8" ht="12.75">
      <c r="A87" s="16"/>
      <c r="B87" s="17"/>
      <c r="C87" s="18" t="s">
        <v>25</v>
      </c>
      <c r="D87" s="19" t="s">
        <v>75</v>
      </c>
      <c r="E87" s="18"/>
      <c r="F87" s="20">
        <v>2864</v>
      </c>
      <c r="G87" s="21"/>
      <c r="H87" s="21"/>
    </row>
    <row r="88" spans="1:8" ht="12.75">
      <c r="A88" s="16"/>
      <c r="B88" s="17"/>
      <c r="C88" s="18" t="s">
        <v>25</v>
      </c>
      <c r="D88" s="19" t="s">
        <v>26</v>
      </c>
      <c r="E88" s="18"/>
      <c r="F88" s="20">
        <v>2864</v>
      </c>
      <c r="G88" s="21"/>
      <c r="H88" s="21"/>
    </row>
    <row r="89" spans="1:8" ht="12.75">
      <c r="A89" s="9">
        <v>15</v>
      </c>
      <c r="B89" s="10" t="s">
        <v>33</v>
      </c>
      <c r="C89" s="11" t="s">
        <v>76</v>
      </c>
      <c r="D89" s="12" t="s">
        <v>77</v>
      </c>
      <c r="E89" s="11" t="s">
        <v>24</v>
      </c>
      <c r="F89" s="13">
        <v>1432</v>
      </c>
      <c r="G89" s="14"/>
      <c r="H89" s="15"/>
    </row>
    <row r="90" spans="1:8" ht="12.75">
      <c r="A90" s="16"/>
      <c r="B90" s="17"/>
      <c r="C90" s="18" t="s">
        <v>25</v>
      </c>
      <c r="D90" s="19" t="s">
        <v>61</v>
      </c>
      <c r="E90" s="18"/>
      <c r="F90" s="20">
        <v>1432</v>
      </c>
      <c r="G90" s="21"/>
      <c r="H90" s="21"/>
    </row>
    <row r="91" spans="1:8" ht="12.75">
      <c r="A91" s="16"/>
      <c r="B91" s="17"/>
      <c r="C91" s="18" t="s">
        <v>25</v>
      </c>
      <c r="D91" s="19" t="s">
        <v>26</v>
      </c>
      <c r="E91" s="18"/>
      <c r="F91" s="20">
        <v>1432</v>
      </c>
      <c r="G91" s="21"/>
      <c r="H91" s="21"/>
    </row>
    <row r="92" spans="1:8" ht="19.5">
      <c r="A92" s="9">
        <v>16</v>
      </c>
      <c r="B92" s="10" t="s">
        <v>33</v>
      </c>
      <c r="C92" s="11" t="s">
        <v>78</v>
      </c>
      <c r="D92" s="12" t="s">
        <v>79</v>
      </c>
      <c r="E92" s="11" t="s">
        <v>24</v>
      </c>
      <c r="F92" s="13">
        <v>856</v>
      </c>
      <c r="G92" s="14"/>
      <c r="H92" s="15"/>
    </row>
    <row r="93" spans="1:8" ht="12.75">
      <c r="A93" s="16"/>
      <c r="B93" s="17"/>
      <c r="C93" s="18" t="s">
        <v>25</v>
      </c>
      <c r="D93" s="19" t="s">
        <v>26</v>
      </c>
      <c r="E93" s="18"/>
      <c r="F93" s="20">
        <v>856</v>
      </c>
      <c r="G93" s="21"/>
      <c r="H93" s="21"/>
    </row>
    <row r="94" spans="1:8" ht="19.5">
      <c r="A94" s="9">
        <v>17</v>
      </c>
      <c r="B94" s="10" t="s">
        <v>56</v>
      </c>
      <c r="C94" s="11" t="s">
        <v>80</v>
      </c>
      <c r="D94" s="12" t="s">
        <v>81</v>
      </c>
      <c r="E94" s="11" t="s">
        <v>24</v>
      </c>
      <c r="F94" s="13">
        <v>873.12</v>
      </c>
      <c r="G94" s="14"/>
      <c r="H94" s="15"/>
    </row>
    <row r="95" spans="1:8" ht="12.75">
      <c r="A95" s="16"/>
      <c r="B95" s="17"/>
      <c r="C95" s="18" t="s">
        <v>25</v>
      </c>
      <c r="D95" s="19" t="s">
        <v>179</v>
      </c>
      <c r="E95" s="18"/>
      <c r="F95" s="20">
        <v>873.12</v>
      </c>
      <c r="G95" s="21"/>
      <c r="H95" s="21"/>
    </row>
    <row r="96" spans="1:8" ht="12.75">
      <c r="A96" s="16"/>
      <c r="B96" s="17"/>
      <c r="C96" s="18" t="s">
        <v>25</v>
      </c>
      <c r="D96" s="19" t="s">
        <v>26</v>
      </c>
      <c r="E96" s="18"/>
      <c r="F96" s="20">
        <v>872.12</v>
      </c>
      <c r="G96" s="21"/>
      <c r="H96" s="21"/>
    </row>
    <row r="97" spans="1:8" ht="12.75">
      <c r="A97" s="241">
        <v>18</v>
      </c>
      <c r="B97" s="242" t="s">
        <v>33</v>
      </c>
      <c r="C97" s="243" t="s">
        <v>176</v>
      </c>
      <c r="D97" s="244" t="s">
        <v>177</v>
      </c>
      <c r="E97" s="243" t="s">
        <v>24</v>
      </c>
      <c r="F97" s="245">
        <v>643</v>
      </c>
      <c r="G97" s="246"/>
      <c r="H97" s="247"/>
    </row>
    <row r="98" spans="1:8" ht="12.75">
      <c r="A98" s="241"/>
      <c r="B98" s="242"/>
      <c r="C98" s="243"/>
      <c r="D98" s="244"/>
      <c r="E98" s="243"/>
      <c r="F98" s="245"/>
      <c r="G98" s="246"/>
      <c r="H98" s="247"/>
    </row>
    <row r="99" spans="1:8" ht="12.75">
      <c r="A99" s="241">
        <v>19</v>
      </c>
      <c r="B99" s="242" t="s">
        <v>56</v>
      </c>
      <c r="C99" s="243" t="s">
        <v>178</v>
      </c>
      <c r="D99" s="244" t="s">
        <v>181</v>
      </c>
      <c r="E99" s="243" t="s">
        <v>24</v>
      </c>
      <c r="F99" s="245">
        <v>675.15</v>
      </c>
      <c r="G99" s="246"/>
      <c r="H99" s="247"/>
    </row>
    <row r="100" spans="1:8" ht="12.75">
      <c r="A100" s="248"/>
      <c r="B100" s="249"/>
      <c r="C100" s="250" t="s">
        <v>25</v>
      </c>
      <c r="D100" s="251" t="s">
        <v>180</v>
      </c>
      <c r="E100" s="250"/>
      <c r="F100" s="252">
        <v>675.15</v>
      </c>
      <c r="G100" s="253"/>
      <c r="H100" s="253"/>
    </row>
    <row r="101" spans="1:8" ht="12.75">
      <c r="A101" s="248"/>
      <c r="B101" s="249"/>
      <c r="C101" s="250" t="s">
        <v>25</v>
      </c>
      <c r="D101" s="251" t="s">
        <v>26</v>
      </c>
      <c r="E101" s="250"/>
      <c r="F101" s="252">
        <v>675.15</v>
      </c>
      <c r="G101" s="253"/>
      <c r="H101" s="253"/>
    </row>
    <row r="102" spans="1:8" ht="12.75">
      <c r="A102" s="54">
        <v>0</v>
      </c>
      <c r="B102" s="55"/>
      <c r="C102" s="56" t="s">
        <v>71</v>
      </c>
      <c r="D102" s="57" t="s">
        <v>72</v>
      </c>
      <c r="E102" s="56"/>
      <c r="F102" s="58"/>
      <c r="G102" s="59"/>
      <c r="H102" s="59"/>
    </row>
    <row r="103" spans="1:8" ht="12.75" hidden="1">
      <c r="A103" s="48"/>
      <c r="B103" s="49"/>
      <c r="C103" s="50"/>
      <c r="D103" s="51"/>
      <c r="E103" s="50"/>
      <c r="F103" s="52"/>
      <c r="G103" s="53"/>
      <c r="H103" s="53"/>
    </row>
    <row r="104" spans="1:8" ht="12.75" hidden="1">
      <c r="A104" s="9"/>
      <c r="B104" s="10"/>
      <c r="C104" s="11"/>
      <c r="D104" s="12"/>
      <c r="E104" s="11"/>
      <c r="F104" s="13"/>
      <c r="G104" s="14"/>
      <c r="H104" s="15"/>
    </row>
    <row r="105" spans="1:8" ht="12.75" hidden="1">
      <c r="A105" s="16"/>
      <c r="B105" s="17"/>
      <c r="C105" s="18"/>
      <c r="D105" s="19"/>
      <c r="E105" s="18"/>
      <c r="F105" s="20"/>
      <c r="G105" s="21"/>
      <c r="H105" s="21"/>
    </row>
    <row r="106" spans="1:8" ht="12.75" hidden="1">
      <c r="A106" s="16"/>
      <c r="B106" s="17"/>
      <c r="C106" s="18"/>
      <c r="D106" s="19"/>
      <c r="E106" s="18"/>
      <c r="F106" s="20"/>
      <c r="G106" s="21"/>
      <c r="H106" s="21"/>
    </row>
    <row r="107" spans="1:8" ht="12.75" hidden="1">
      <c r="A107" s="16"/>
      <c r="B107" s="17"/>
      <c r="C107" s="18"/>
      <c r="D107" s="19"/>
      <c r="E107" s="18"/>
      <c r="F107" s="20"/>
      <c r="G107" s="21"/>
      <c r="H107" s="21"/>
    </row>
    <row r="108" spans="1:8" ht="12.75" hidden="1">
      <c r="A108" s="9"/>
      <c r="B108" s="10"/>
      <c r="C108" s="11"/>
      <c r="D108" s="12"/>
      <c r="E108" s="11"/>
      <c r="F108" s="13"/>
      <c r="G108" s="14"/>
      <c r="H108" s="15"/>
    </row>
    <row r="109" spans="1:8" ht="12.75" hidden="1">
      <c r="A109" s="16"/>
      <c r="B109" s="17"/>
      <c r="C109" s="18"/>
      <c r="D109" s="19"/>
      <c r="E109" s="18"/>
      <c r="F109" s="20"/>
      <c r="G109" s="21"/>
      <c r="H109" s="21"/>
    </row>
    <row r="110" spans="1:8" ht="12.75" hidden="1">
      <c r="A110" s="16"/>
      <c r="B110" s="17"/>
      <c r="C110" s="18"/>
      <c r="D110" s="19"/>
      <c r="E110" s="18"/>
      <c r="F110" s="20"/>
      <c r="G110" s="21"/>
      <c r="H110" s="21"/>
    </row>
    <row r="111" spans="1:8" ht="12.75" hidden="1">
      <c r="A111" s="16"/>
      <c r="B111" s="17"/>
      <c r="C111" s="18"/>
      <c r="D111" s="19"/>
      <c r="E111" s="18"/>
      <c r="F111" s="20"/>
      <c r="G111" s="21"/>
      <c r="H111" s="21"/>
    </row>
    <row r="112" spans="1:8" ht="12.75" hidden="1">
      <c r="A112" s="16"/>
      <c r="B112" s="17"/>
      <c r="C112" s="18"/>
      <c r="D112" s="19"/>
      <c r="E112" s="18"/>
      <c r="F112" s="20"/>
      <c r="G112" s="21"/>
      <c r="H112" s="21"/>
    </row>
    <row r="113" spans="1:8" ht="12.75" hidden="1">
      <c r="A113" s="16"/>
      <c r="B113" s="17"/>
      <c r="C113" s="18"/>
      <c r="D113" s="19"/>
      <c r="E113" s="18"/>
      <c r="F113" s="20"/>
      <c r="G113" s="21"/>
      <c r="H113" s="21"/>
    </row>
    <row r="114" spans="1:8" ht="12.75" hidden="1">
      <c r="A114" s="16"/>
      <c r="B114" s="17"/>
      <c r="C114" s="18"/>
      <c r="D114" s="19"/>
      <c r="E114" s="18"/>
      <c r="F114" s="20"/>
      <c r="G114" s="21"/>
      <c r="H114" s="21"/>
    </row>
    <row r="115" spans="1:8" ht="12.75" hidden="1">
      <c r="A115" s="16"/>
      <c r="B115" s="17"/>
      <c r="C115" s="18"/>
      <c r="D115" s="19"/>
      <c r="E115" s="18"/>
      <c r="F115" s="20"/>
      <c r="G115" s="21"/>
      <c r="H115" s="21"/>
    </row>
    <row r="116" spans="1:8" ht="12.75" hidden="1">
      <c r="A116" s="16"/>
      <c r="B116" s="17"/>
      <c r="C116" s="18"/>
      <c r="D116" s="19"/>
      <c r="E116" s="18"/>
      <c r="F116" s="20"/>
      <c r="G116" s="21"/>
      <c r="H116" s="21"/>
    </row>
    <row r="117" spans="1:8" ht="12.75" hidden="1">
      <c r="A117" s="16"/>
      <c r="B117" s="17"/>
      <c r="C117" s="18"/>
      <c r="D117" s="19"/>
      <c r="E117" s="18"/>
      <c r="F117" s="20"/>
      <c r="G117" s="21"/>
      <c r="H117" s="21"/>
    </row>
    <row r="118" spans="1:8" ht="12.75" hidden="1">
      <c r="A118" s="16"/>
      <c r="B118" s="17"/>
      <c r="C118" s="18"/>
      <c r="D118" s="19"/>
      <c r="E118" s="18"/>
      <c r="F118" s="20"/>
      <c r="G118" s="21"/>
      <c r="H118" s="21"/>
    </row>
    <row r="119" spans="1:8" ht="12.75" hidden="1">
      <c r="A119" s="16"/>
      <c r="B119" s="17"/>
      <c r="C119" s="18"/>
      <c r="D119" s="19"/>
      <c r="E119" s="18"/>
      <c r="F119" s="20"/>
      <c r="G119" s="21"/>
      <c r="H119" s="21"/>
    </row>
    <row r="120" spans="1:8" ht="12.75" hidden="1">
      <c r="A120" s="9"/>
      <c r="B120" s="10"/>
      <c r="C120" s="11"/>
      <c r="D120" s="12"/>
      <c r="E120" s="11"/>
      <c r="F120" s="13"/>
      <c r="G120" s="14"/>
      <c r="H120" s="15"/>
    </row>
    <row r="121" spans="1:8" ht="12.75" hidden="1">
      <c r="A121" s="16"/>
      <c r="B121" s="17"/>
      <c r="C121" s="18"/>
      <c r="D121" s="19"/>
      <c r="E121" s="18"/>
      <c r="F121" s="20"/>
      <c r="G121" s="21"/>
      <c r="H121" s="21"/>
    </row>
    <row r="122" spans="1:8" ht="12.75" hidden="1">
      <c r="A122" s="16"/>
      <c r="B122" s="17"/>
      <c r="C122" s="18"/>
      <c r="D122" s="19"/>
      <c r="E122" s="18"/>
      <c r="F122" s="20"/>
      <c r="G122" s="21"/>
      <c r="H122" s="21"/>
    </row>
    <row r="123" spans="1:8" ht="12.75" hidden="1">
      <c r="A123" s="16"/>
      <c r="B123" s="17"/>
      <c r="C123" s="18"/>
      <c r="D123" s="19"/>
      <c r="E123" s="18"/>
      <c r="F123" s="20"/>
      <c r="G123" s="21"/>
      <c r="H123" s="21"/>
    </row>
    <row r="124" spans="1:8" ht="12.75" hidden="1">
      <c r="A124" s="9"/>
      <c r="B124" s="10"/>
      <c r="C124" s="11"/>
      <c r="D124" s="12"/>
      <c r="E124" s="11"/>
      <c r="F124" s="13"/>
      <c r="G124" s="14"/>
      <c r="H124" s="15"/>
    </row>
    <row r="125" spans="1:8" ht="12.75" hidden="1">
      <c r="A125" s="16"/>
      <c r="B125" s="17"/>
      <c r="C125" s="18"/>
      <c r="D125" s="19"/>
      <c r="E125" s="18"/>
      <c r="F125" s="20"/>
      <c r="G125" s="21"/>
      <c r="H125" s="21"/>
    </row>
    <row r="126" spans="1:8" ht="12.75" hidden="1">
      <c r="A126" s="16"/>
      <c r="B126" s="17"/>
      <c r="C126" s="18"/>
      <c r="D126" s="19"/>
      <c r="E126" s="18"/>
      <c r="F126" s="20"/>
      <c r="G126" s="21"/>
      <c r="H126" s="21"/>
    </row>
    <row r="127" spans="1:8" ht="12.75" hidden="1">
      <c r="A127" s="16"/>
      <c r="B127" s="17"/>
      <c r="C127" s="18"/>
      <c r="D127" s="19"/>
      <c r="E127" s="18"/>
      <c r="F127" s="20"/>
      <c r="G127" s="21"/>
      <c r="H127" s="21"/>
    </row>
    <row r="128" spans="1:8" ht="12.75" hidden="1">
      <c r="A128" s="16"/>
      <c r="B128" s="17"/>
      <c r="C128" s="18"/>
      <c r="D128" s="19"/>
      <c r="E128" s="18"/>
      <c r="F128" s="20"/>
      <c r="G128" s="21"/>
      <c r="H128" s="21"/>
    </row>
    <row r="129" spans="1:8" ht="12.75" hidden="1">
      <c r="A129" s="16"/>
      <c r="B129" s="17"/>
      <c r="C129" s="18"/>
      <c r="D129" s="19"/>
      <c r="E129" s="18"/>
      <c r="F129" s="20"/>
      <c r="G129" s="21"/>
      <c r="H129" s="21"/>
    </row>
    <row r="130" spans="1:8" ht="12.75" hidden="1">
      <c r="A130" s="54"/>
      <c r="B130" s="55"/>
      <c r="C130" s="56"/>
      <c r="D130" s="57"/>
      <c r="E130" s="56"/>
      <c r="F130" s="58"/>
      <c r="G130" s="59"/>
      <c r="H130" s="59"/>
    </row>
    <row r="131" spans="1:8" ht="12.75" hidden="1">
      <c r="A131" s="48"/>
      <c r="B131" s="49"/>
      <c r="C131" s="50"/>
      <c r="D131" s="51"/>
      <c r="E131" s="50"/>
      <c r="F131" s="52"/>
      <c r="G131" s="53"/>
      <c r="H131" s="53"/>
    </row>
    <row r="132" spans="1:8" ht="12.75" hidden="1">
      <c r="A132" s="22"/>
      <c r="B132" s="23"/>
      <c r="C132" s="24"/>
      <c r="D132" s="25"/>
      <c r="E132" s="24"/>
      <c r="F132" s="26"/>
      <c r="G132" s="27"/>
      <c r="H132" s="15"/>
    </row>
    <row r="133" spans="1:8" ht="12.75" hidden="1">
      <c r="A133" s="34"/>
      <c r="B133" s="35"/>
      <c r="C133" s="36"/>
      <c r="D133" s="37"/>
      <c r="E133" s="36"/>
      <c r="F133" s="38"/>
      <c r="G133" s="39"/>
      <c r="H133" s="15"/>
    </row>
    <row r="134" spans="1:8" ht="12.75" hidden="1">
      <c r="A134" s="34"/>
      <c r="B134" s="35"/>
      <c r="C134" s="36"/>
      <c r="D134" s="37"/>
      <c r="E134" s="36"/>
      <c r="F134" s="38"/>
      <c r="G134" s="39"/>
      <c r="H134" s="15"/>
    </row>
    <row r="135" spans="1:8" ht="12.75" hidden="1">
      <c r="A135" s="34"/>
      <c r="B135" s="35"/>
      <c r="C135" s="36"/>
      <c r="D135" s="37"/>
      <c r="E135" s="36"/>
      <c r="F135" s="38"/>
      <c r="G135" s="39"/>
      <c r="H135" s="15"/>
    </row>
    <row r="136" spans="1:8" ht="12.75" hidden="1">
      <c r="A136" s="28"/>
      <c r="B136" s="29"/>
      <c r="C136" s="30"/>
      <c r="D136" s="31"/>
      <c r="E136" s="30"/>
      <c r="F136" s="32"/>
      <c r="G136" s="33"/>
      <c r="H136" s="15"/>
    </row>
    <row r="137" spans="1:8" ht="12.75" hidden="1">
      <c r="A137" s="16"/>
      <c r="B137" s="17"/>
      <c r="C137" s="18"/>
      <c r="D137" s="19"/>
      <c r="E137" s="18"/>
      <c r="F137" s="20"/>
      <c r="G137" s="21"/>
      <c r="H137" s="21"/>
    </row>
    <row r="138" spans="1:8" ht="12.75" hidden="1">
      <c r="A138" s="22"/>
      <c r="B138" s="23"/>
      <c r="C138" s="24"/>
      <c r="D138" s="25"/>
      <c r="E138" s="24"/>
      <c r="F138" s="26"/>
      <c r="G138" s="27"/>
      <c r="H138" s="15"/>
    </row>
    <row r="139" spans="1:8" ht="12.75" hidden="1">
      <c r="A139" s="28"/>
      <c r="B139" s="29"/>
      <c r="C139" s="30"/>
      <c r="D139" s="31"/>
      <c r="E139" s="30"/>
      <c r="F139" s="32"/>
      <c r="G139" s="33"/>
      <c r="H139" s="15"/>
    </row>
    <row r="140" spans="1:8" ht="12.75" hidden="1">
      <c r="A140" s="16"/>
      <c r="B140" s="17"/>
      <c r="C140" s="18"/>
      <c r="D140" s="19"/>
      <c r="E140" s="18"/>
      <c r="F140" s="20"/>
      <c r="G140" s="21"/>
      <c r="H140" s="21"/>
    </row>
    <row r="141" spans="1:8" ht="12.75" hidden="1">
      <c r="A141" s="16"/>
      <c r="B141" s="17"/>
      <c r="C141" s="18"/>
      <c r="D141" s="19"/>
      <c r="E141" s="18"/>
      <c r="F141" s="20"/>
      <c r="G141" s="21"/>
      <c r="H141" s="21"/>
    </row>
    <row r="142" spans="1:8" ht="12.75" hidden="1">
      <c r="A142" s="22"/>
      <c r="B142" s="23"/>
      <c r="C142" s="24"/>
      <c r="D142" s="25"/>
      <c r="E142" s="24"/>
      <c r="F142" s="26"/>
      <c r="G142" s="27"/>
      <c r="H142" s="15"/>
    </row>
    <row r="143" spans="1:8" ht="12.75" hidden="1">
      <c r="A143" s="34"/>
      <c r="B143" s="35"/>
      <c r="C143" s="36"/>
      <c r="D143" s="37"/>
      <c r="E143" s="36"/>
      <c r="F143" s="38"/>
      <c r="G143" s="39"/>
      <c r="H143" s="15"/>
    </row>
    <row r="144" spans="1:8" ht="12.75" hidden="1">
      <c r="A144" s="28"/>
      <c r="B144" s="29"/>
      <c r="C144" s="30"/>
      <c r="D144" s="31"/>
      <c r="E144" s="30"/>
      <c r="F144" s="32"/>
      <c r="G144" s="33"/>
      <c r="H144" s="15"/>
    </row>
    <row r="145" spans="1:8" ht="12.75" hidden="1">
      <c r="A145" s="16"/>
      <c r="B145" s="17"/>
      <c r="C145" s="18"/>
      <c r="D145" s="19"/>
      <c r="E145" s="18"/>
      <c r="F145" s="20"/>
      <c r="G145" s="21"/>
      <c r="H145" s="21"/>
    </row>
    <row r="146" spans="1:8" ht="12.75" hidden="1">
      <c r="A146" s="16"/>
      <c r="B146" s="17"/>
      <c r="C146" s="18"/>
      <c r="D146" s="19"/>
      <c r="E146" s="18"/>
      <c r="F146" s="20"/>
      <c r="G146" s="21"/>
      <c r="H146" s="21"/>
    </row>
    <row r="147" spans="1:8" ht="12.75" hidden="1">
      <c r="A147" s="16"/>
      <c r="B147" s="17"/>
      <c r="C147" s="18"/>
      <c r="D147" s="19"/>
      <c r="E147" s="18"/>
      <c r="F147" s="20"/>
      <c r="G147" s="21"/>
      <c r="H147" s="21"/>
    </row>
    <row r="148" spans="1:8" ht="12.75" hidden="1">
      <c r="A148" s="16"/>
      <c r="B148" s="17"/>
      <c r="C148" s="18"/>
      <c r="D148" s="19"/>
      <c r="E148" s="18"/>
      <c r="F148" s="20"/>
      <c r="G148" s="21"/>
      <c r="H148" s="21"/>
    </row>
    <row r="149" spans="1:8" ht="12.75" hidden="1">
      <c r="A149" s="16"/>
      <c r="B149" s="17"/>
      <c r="C149" s="18"/>
      <c r="D149" s="19"/>
      <c r="E149" s="18"/>
      <c r="F149" s="20"/>
      <c r="G149" s="21"/>
      <c r="H149" s="21"/>
    </row>
    <row r="150" spans="1:8" ht="12.75" hidden="1">
      <c r="A150" s="16"/>
      <c r="B150" s="17"/>
      <c r="C150" s="18"/>
      <c r="D150" s="19"/>
      <c r="E150" s="18"/>
      <c r="F150" s="20"/>
      <c r="G150" s="21"/>
      <c r="H150" s="21"/>
    </row>
    <row r="151" spans="1:8" ht="12.75" hidden="1">
      <c r="A151" s="16"/>
      <c r="B151" s="17"/>
      <c r="C151" s="18"/>
      <c r="D151" s="19"/>
      <c r="E151" s="18"/>
      <c r="F151" s="20"/>
      <c r="G151" s="21"/>
      <c r="H151" s="21"/>
    </row>
    <row r="152" spans="1:8" ht="12.75" hidden="1">
      <c r="A152" s="16"/>
      <c r="B152" s="17"/>
      <c r="C152" s="18"/>
      <c r="D152" s="19"/>
      <c r="E152" s="18"/>
      <c r="F152" s="20"/>
      <c r="G152" s="21"/>
      <c r="H152" s="21"/>
    </row>
    <row r="153" spans="1:8" ht="12.75" hidden="1">
      <c r="A153" s="16"/>
      <c r="B153" s="17"/>
      <c r="C153" s="18"/>
      <c r="D153" s="19"/>
      <c r="E153" s="18"/>
      <c r="F153" s="20"/>
      <c r="G153" s="21"/>
      <c r="H153" s="21"/>
    </row>
    <row r="154" spans="1:8" ht="12.75" hidden="1">
      <c r="A154" s="22"/>
      <c r="B154" s="23"/>
      <c r="C154" s="24"/>
      <c r="D154" s="25"/>
      <c r="E154" s="24"/>
      <c r="F154" s="26"/>
      <c r="G154" s="27"/>
      <c r="H154" s="15"/>
    </row>
    <row r="155" spans="1:8" ht="12.75" hidden="1">
      <c r="A155" s="34"/>
      <c r="B155" s="35"/>
      <c r="C155" s="36"/>
      <c r="D155" s="37"/>
      <c r="E155" s="36"/>
      <c r="F155" s="38"/>
      <c r="G155" s="39"/>
      <c r="H155" s="15"/>
    </row>
    <row r="156" spans="1:8" ht="12.75" hidden="1">
      <c r="A156" s="34"/>
      <c r="B156" s="35"/>
      <c r="C156" s="36"/>
      <c r="D156" s="37"/>
      <c r="E156" s="36"/>
      <c r="F156" s="38"/>
      <c r="G156" s="39"/>
      <c r="H156" s="15"/>
    </row>
    <row r="157" spans="1:8" ht="12.75" hidden="1">
      <c r="A157" s="34"/>
      <c r="B157" s="35"/>
      <c r="C157" s="36"/>
      <c r="D157" s="37"/>
      <c r="E157" s="36"/>
      <c r="F157" s="38"/>
      <c r="G157" s="39"/>
      <c r="H157" s="15"/>
    </row>
    <row r="158" spans="1:8" ht="12.75" hidden="1">
      <c r="A158" s="28"/>
      <c r="B158" s="29"/>
      <c r="C158" s="30"/>
      <c r="D158" s="31"/>
      <c r="E158" s="30"/>
      <c r="F158" s="32"/>
      <c r="G158" s="33"/>
      <c r="H158" s="15"/>
    </row>
    <row r="159" spans="1:8" ht="12.75" hidden="1">
      <c r="A159" s="16"/>
      <c r="B159" s="17"/>
      <c r="C159" s="18"/>
      <c r="D159" s="19"/>
      <c r="E159" s="18"/>
      <c r="F159" s="20"/>
      <c r="G159" s="21"/>
      <c r="H159" s="21"/>
    </row>
    <row r="160" spans="1:8" ht="12.75" hidden="1">
      <c r="A160" s="16"/>
      <c r="B160" s="17"/>
      <c r="C160" s="18"/>
      <c r="D160" s="19"/>
      <c r="E160" s="18"/>
      <c r="F160" s="20"/>
      <c r="G160" s="21"/>
      <c r="H160" s="21"/>
    </row>
    <row r="161" spans="1:8" ht="12.75" hidden="1">
      <c r="A161" s="9"/>
      <c r="B161" s="10"/>
      <c r="C161" s="11"/>
      <c r="D161" s="12"/>
      <c r="E161" s="11"/>
      <c r="F161" s="13"/>
      <c r="G161" s="14"/>
      <c r="H161" s="15"/>
    </row>
    <row r="162" spans="1:8" ht="12.75" hidden="1">
      <c r="A162" s="54"/>
      <c r="B162" s="55"/>
      <c r="C162" s="56"/>
      <c r="D162" s="57"/>
      <c r="E162" s="56"/>
      <c r="F162" s="58"/>
      <c r="G162" s="59"/>
      <c r="H162" s="59"/>
    </row>
    <row r="163" spans="1:8" ht="12.75">
      <c r="A163" s="48">
        <v>0</v>
      </c>
      <c r="B163" s="49"/>
      <c r="C163" s="50" t="s">
        <v>86</v>
      </c>
      <c r="D163" s="51" t="s">
        <v>87</v>
      </c>
      <c r="E163" s="50"/>
      <c r="F163" s="52"/>
      <c r="G163" s="53"/>
      <c r="H163" s="53"/>
    </row>
    <row r="164" spans="1:8" ht="12.75">
      <c r="A164" s="9">
        <v>20</v>
      </c>
      <c r="B164" s="10" t="s">
        <v>33</v>
      </c>
      <c r="C164" s="11" t="s">
        <v>175</v>
      </c>
      <c r="D164" s="12" t="s">
        <v>174</v>
      </c>
      <c r="E164" s="11" t="s">
        <v>70</v>
      </c>
      <c r="F164" s="13">
        <v>663</v>
      </c>
      <c r="G164" s="14"/>
      <c r="H164" s="15"/>
    </row>
    <row r="165" spans="1:8" ht="12.75">
      <c r="A165" s="16"/>
      <c r="B165" s="17"/>
      <c r="C165" s="18" t="s">
        <v>25</v>
      </c>
      <c r="D165" s="19" t="s">
        <v>88</v>
      </c>
      <c r="E165" s="18"/>
      <c r="F165" s="20">
        <v>663</v>
      </c>
      <c r="G165" s="21"/>
      <c r="H165" s="21"/>
    </row>
    <row r="166" spans="1:8" ht="12.75">
      <c r="A166" s="16"/>
      <c r="B166" s="17"/>
      <c r="C166" s="18" t="s">
        <v>25</v>
      </c>
      <c r="D166" s="19" t="s">
        <v>26</v>
      </c>
      <c r="E166" s="18"/>
      <c r="F166" s="20">
        <v>663</v>
      </c>
      <c r="G166" s="21"/>
      <c r="H166" s="21"/>
    </row>
    <row r="167" spans="1:8" ht="12.75" hidden="1">
      <c r="A167" s="9"/>
      <c r="B167" s="10"/>
      <c r="C167" s="11"/>
      <c r="D167" s="12"/>
      <c r="E167" s="11"/>
      <c r="F167" s="13"/>
      <c r="G167" s="14"/>
      <c r="H167" s="15"/>
    </row>
    <row r="168" spans="1:8" ht="12.75" hidden="1">
      <c r="A168" s="16"/>
      <c r="B168" s="17"/>
      <c r="C168" s="18"/>
      <c r="D168" s="19"/>
      <c r="E168" s="18"/>
      <c r="F168" s="20"/>
      <c r="G168" s="21"/>
      <c r="H168" s="21"/>
    </row>
    <row r="169" spans="1:8" ht="12.75" hidden="1">
      <c r="A169" s="9"/>
      <c r="B169" s="10"/>
      <c r="C169" s="11"/>
      <c r="D169" s="12"/>
      <c r="E169" s="11"/>
      <c r="F169" s="13"/>
      <c r="G169" s="14"/>
      <c r="H169" s="15"/>
    </row>
    <row r="170" spans="1:8" ht="12.75" hidden="1">
      <c r="A170" s="16"/>
      <c r="B170" s="17"/>
      <c r="C170" s="18"/>
      <c r="D170" s="19"/>
      <c r="E170" s="18"/>
      <c r="F170" s="20"/>
      <c r="G170" s="21"/>
      <c r="H170" s="21"/>
    </row>
    <row r="171" spans="1:8" ht="12.75" hidden="1">
      <c r="A171" s="16"/>
      <c r="B171" s="17"/>
      <c r="C171" s="18"/>
      <c r="D171" s="19"/>
      <c r="E171" s="18"/>
      <c r="F171" s="20"/>
      <c r="G171" s="21"/>
      <c r="H171" s="21"/>
    </row>
    <row r="172" spans="1:8" ht="12.75" hidden="1">
      <c r="A172" s="16"/>
      <c r="B172" s="17"/>
      <c r="C172" s="18"/>
      <c r="D172" s="19"/>
      <c r="E172" s="18"/>
      <c r="F172" s="20"/>
      <c r="G172" s="21"/>
      <c r="H172" s="21"/>
    </row>
    <row r="173" spans="1:8" ht="12.75" hidden="1">
      <c r="A173" s="16"/>
      <c r="B173" s="17"/>
      <c r="C173" s="18"/>
      <c r="D173" s="19"/>
      <c r="E173" s="18"/>
      <c r="F173" s="20"/>
      <c r="G173" s="21"/>
      <c r="H173" s="21"/>
    </row>
    <row r="174" spans="1:8" ht="12.75" hidden="1">
      <c r="A174" s="16"/>
      <c r="B174" s="17"/>
      <c r="C174" s="18"/>
      <c r="D174" s="19"/>
      <c r="E174" s="18"/>
      <c r="F174" s="20"/>
      <c r="G174" s="21"/>
      <c r="H174" s="21"/>
    </row>
    <row r="175" spans="1:8" ht="12.75" hidden="1">
      <c r="A175" s="16"/>
      <c r="B175" s="17"/>
      <c r="C175" s="18"/>
      <c r="D175" s="19"/>
      <c r="E175" s="18"/>
      <c r="F175" s="20"/>
      <c r="G175" s="21"/>
      <c r="H175" s="21"/>
    </row>
    <row r="176" spans="1:8" ht="12.75" hidden="1">
      <c r="A176" s="16"/>
      <c r="B176" s="17"/>
      <c r="C176" s="18"/>
      <c r="D176" s="19"/>
      <c r="E176" s="18"/>
      <c r="F176" s="20"/>
      <c r="G176" s="21"/>
      <c r="H176" s="21"/>
    </row>
    <row r="177" spans="1:8" ht="12.75" hidden="1">
      <c r="A177" s="9"/>
      <c r="B177" s="10"/>
      <c r="C177" s="11"/>
      <c r="D177" s="12"/>
      <c r="E177" s="11"/>
      <c r="F177" s="13"/>
      <c r="G177" s="14"/>
      <c r="H177" s="15"/>
    </row>
    <row r="178" spans="1:8" ht="12.75" hidden="1">
      <c r="A178" s="16"/>
      <c r="B178" s="17"/>
      <c r="C178" s="18"/>
      <c r="D178" s="19"/>
      <c r="E178" s="18"/>
      <c r="F178" s="20"/>
      <c r="G178" s="21"/>
      <c r="H178" s="21"/>
    </row>
    <row r="179" spans="1:8" ht="12.75" hidden="1">
      <c r="A179" s="16"/>
      <c r="B179" s="17"/>
      <c r="C179" s="18"/>
      <c r="D179" s="19"/>
      <c r="E179" s="18"/>
      <c r="F179" s="20"/>
      <c r="G179" s="21"/>
      <c r="H179" s="21"/>
    </row>
    <row r="180" spans="1:8" ht="12.75" hidden="1">
      <c r="A180" s="16"/>
      <c r="B180" s="17"/>
      <c r="C180" s="18"/>
      <c r="D180" s="19"/>
      <c r="E180" s="18"/>
      <c r="F180" s="20"/>
      <c r="G180" s="21"/>
      <c r="H180" s="21"/>
    </row>
    <row r="181" spans="1:8" ht="12.75" hidden="1">
      <c r="A181" s="16"/>
      <c r="B181" s="17"/>
      <c r="C181" s="18"/>
      <c r="D181" s="19"/>
      <c r="E181" s="18"/>
      <c r="F181" s="20"/>
      <c r="G181" s="21"/>
      <c r="H181" s="21"/>
    </row>
    <row r="182" spans="1:8" ht="12.75" hidden="1">
      <c r="A182" s="16"/>
      <c r="B182" s="17"/>
      <c r="C182" s="18"/>
      <c r="D182" s="19"/>
      <c r="E182" s="18"/>
      <c r="F182" s="20"/>
      <c r="G182" s="21"/>
      <c r="H182" s="21"/>
    </row>
    <row r="183" spans="1:8" ht="12.75" hidden="1">
      <c r="A183" s="16"/>
      <c r="B183" s="17"/>
      <c r="C183" s="18"/>
      <c r="D183" s="19"/>
      <c r="E183" s="18"/>
      <c r="F183" s="20"/>
      <c r="G183" s="21"/>
      <c r="H183" s="21"/>
    </row>
    <row r="184" spans="1:8" ht="12.75" hidden="1">
      <c r="A184" s="16"/>
      <c r="B184" s="17"/>
      <c r="C184" s="18"/>
      <c r="D184" s="19"/>
      <c r="E184" s="18"/>
      <c r="F184" s="20"/>
      <c r="G184" s="21"/>
      <c r="H184" s="21"/>
    </row>
    <row r="185" spans="1:8" ht="12.75" hidden="1">
      <c r="A185" s="16"/>
      <c r="B185" s="17"/>
      <c r="C185" s="18"/>
      <c r="D185" s="19"/>
      <c r="E185" s="18"/>
      <c r="F185" s="20"/>
      <c r="G185" s="21"/>
      <c r="H185" s="21"/>
    </row>
    <row r="186" spans="1:8" ht="12.75" hidden="1">
      <c r="A186" s="16"/>
      <c r="B186" s="17"/>
      <c r="C186" s="18"/>
      <c r="D186" s="19"/>
      <c r="E186" s="18"/>
      <c r="F186" s="20"/>
      <c r="G186" s="21"/>
      <c r="H186" s="21"/>
    </row>
    <row r="187" spans="1:8" ht="12.75" hidden="1">
      <c r="A187" s="9"/>
      <c r="B187" s="10"/>
      <c r="C187" s="11"/>
      <c r="D187" s="12"/>
      <c r="E187" s="11"/>
      <c r="F187" s="13"/>
      <c r="G187" s="14"/>
      <c r="H187" s="15"/>
    </row>
    <row r="188" spans="1:8" ht="12.75" hidden="1">
      <c r="A188" s="16"/>
      <c r="B188" s="17"/>
      <c r="C188" s="18"/>
      <c r="D188" s="19"/>
      <c r="E188" s="18"/>
      <c r="F188" s="20"/>
      <c r="G188" s="21"/>
      <c r="H188" s="21"/>
    </row>
    <row r="189" spans="1:8" ht="12.75" hidden="1">
      <c r="A189" s="16"/>
      <c r="B189" s="17"/>
      <c r="C189" s="18"/>
      <c r="D189" s="19"/>
      <c r="E189" s="18"/>
      <c r="F189" s="20"/>
      <c r="G189" s="21"/>
      <c r="H189" s="21"/>
    </row>
    <row r="190" spans="1:8" ht="12.75" hidden="1">
      <c r="A190" s="16"/>
      <c r="B190" s="17"/>
      <c r="C190" s="18"/>
      <c r="D190" s="19"/>
      <c r="E190" s="18"/>
      <c r="F190" s="20"/>
      <c r="G190" s="21"/>
      <c r="H190" s="21"/>
    </row>
    <row r="191" spans="1:8" ht="12.75" hidden="1">
      <c r="A191" s="16"/>
      <c r="B191" s="17"/>
      <c r="C191" s="18"/>
      <c r="D191" s="19"/>
      <c r="E191" s="18"/>
      <c r="F191" s="20"/>
      <c r="G191" s="21"/>
      <c r="H191" s="21"/>
    </row>
    <row r="192" spans="1:8" ht="12.75" hidden="1">
      <c r="A192" s="16"/>
      <c r="B192" s="17"/>
      <c r="C192" s="18"/>
      <c r="D192" s="19"/>
      <c r="E192" s="18"/>
      <c r="F192" s="20"/>
      <c r="G192" s="21"/>
      <c r="H192" s="21"/>
    </row>
    <row r="193" spans="1:8" ht="12.75" hidden="1">
      <c r="A193" s="22"/>
      <c r="B193" s="23"/>
      <c r="C193" s="24"/>
      <c r="D193" s="25"/>
      <c r="E193" s="24"/>
      <c r="F193" s="26"/>
      <c r="G193" s="27"/>
      <c r="H193" s="15"/>
    </row>
    <row r="194" spans="1:8" ht="12.75" hidden="1">
      <c r="A194" s="34"/>
      <c r="B194" s="35"/>
      <c r="C194" s="36"/>
      <c r="D194" s="37"/>
      <c r="E194" s="36"/>
      <c r="F194" s="38"/>
      <c r="G194" s="39"/>
      <c r="H194" s="15"/>
    </row>
    <row r="195" spans="1:8" ht="12.75" hidden="1">
      <c r="A195" s="28"/>
      <c r="B195" s="29"/>
      <c r="C195" s="30"/>
      <c r="D195" s="31"/>
      <c r="E195" s="30"/>
      <c r="F195" s="32"/>
      <c r="G195" s="33"/>
      <c r="H195" s="15"/>
    </row>
    <row r="196" spans="1:8" ht="12.75">
      <c r="A196" s="54">
        <v>0</v>
      </c>
      <c r="B196" s="55"/>
      <c r="C196" s="56" t="s">
        <v>86</v>
      </c>
      <c r="D196" s="57" t="s">
        <v>87</v>
      </c>
      <c r="E196" s="56"/>
      <c r="F196" s="58"/>
      <c r="G196" s="59"/>
      <c r="H196" s="59"/>
    </row>
    <row r="197" spans="1:8" ht="12.75">
      <c r="A197" s="48">
        <v>0</v>
      </c>
      <c r="B197" s="49"/>
      <c r="C197" s="50" t="s">
        <v>89</v>
      </c>
      <c r="D197" s="51" t="s">
        <v>90</v>
      </c>
      <c r="E197" s="50"/>
      <c r="F197" s="52"/>
      <c r="G197" s="53"/>
      <c r="H197" s="53"/>
    </row>
    <row r="198" spans="1:8" ht="19.5">
      <c r="A198" s="9">
        <v>21</v>
      </c>
      <c r="B198" s="10" t="s">
        <v>33</v>
      </c>
      <c r="C198" s="11" t="s">
        <v>91</v>
      </c>
      <c r="D198" s="12" t="s">
        <v>92</v>
      </c>
      <c r="E198" s="11" t="s">
        <v>55</v>
      </c>
      <c r="F198" s="13">
        <v>1668.9028184</v>
      </c>
      <c r="G198" s="14"/>
      <c r="H198" s="15"/>
    </row>
    <row r="199" spans="1:8" ht="12.75">
      <c r="A199" s="54">
        <v>0</v>
      </c>
      <c r="B199" s="55"/>
      <c r="C199" s="56" t="s">
        <v>89</v>
      </c>
      <c r="D199" s="57" t="s">
        <v>90</v>
      </c>
      <c r="E199" s="56"/>
      <c r="F199" s="58"/>
      <c r="G199" s="59"/>
      <c r="H199" s="59"/>
    </row>
    <row r="200" spans="1:8" ht="12.75">
      <c r="A200" s="60"/>
      <c r="B200" s="61"/>
      <c r="C200" s="62"/>
      <c r="D200" s="63" t="s">
        <v>93</v>
      </c>
      <c r="E200" s="62"/>
      <c r="F200" s="64"/>
      <c r="G200" s="65"/>
      <c r="H200" s="65"/>
    </row>
    <row r="201" spans="1:8" ht="12.75" hidden="1">
      <c r="A201" s="42"/>
      <c r="B201" s="43"/>
      <c r="C201" s="44"/>
      <c r="D201" s="45"/>
      <c r="E201" s="44"/>
      <c r="F201" s="46"/>
      <c r="G201" s="47"/>
      <c r="H201" s="47"/>
    </row>
    <row r="202" spans="1:8" ht="12.75" hidden="1">
      <c r="A202" s="48"/>
      <c r="B202" s="49"/>
      <c r="C202" s="50"/>
      <c r="D202" s="51"/>
      <c r="E202" s="50"/>
      <c r="F202" s="52"/>
      <c r="G202" s="53"/>
      <c r="H202" s="53"/>
    </row>
    <row r="203" spans="1:8" ht="12.75" hidden="1">
      <c r="A203" s="9"/>
      <c r="B203" s="10"/>
      <c r="C203" s="11"/>
      <c r="D203" s="12"/>
      <c r="E203" s="11"/>
      <c r="F203" s="13"/>
      <c r="G203" s="14"/>
      <c r="H203" s="15"/>
    </row>
    <row r="204" spans="1:8" ht="12.75" hidden="1">
      <c r="A204" s="16"/>
      <c r="B204" s="17"/>
      <c r="C204" s="18"/>
      <c r="D204" s="19"/>
      <c r="E204" s="18"/>
      <c r="F204" s="20"/>
      <c r="G204" s="21"/>
      <c r="H204" s="21"/>
    </row>
    <row r="205" spans="1:8" ht="12.75" hidden="1">
      <c r="A205" s="16"/>
      <c r="B205" s="17"/>
      <c r="C205" s="18"/>
      <c r="D205" s="19"/>
      <c r="E205" s="18"/>
      <c r="F205" s="20"/>
      <c r="G205" s="21"/>
      <c r="H205" s="21"/>
    </row>
    <row r="206" spans="1:8" ht="12.75" hidden="1">
      <c r="A206" s="16"/>
      <c r="B206" s="17"/>
      <c r="C206" s="18"/>
      <c r="D206" s="19"/>
      <c r="E206" s="18"/>
      <c r="F206" s="20"/>
      <c r="G206" s="21"/>
      <c r="H206" s="21"/>
    </row>
    <row r="207" spans="1:8" ht="12.75" hidden="1">
      <c r="A207" s="54"/>
      <c r="B207" s="55"/>
      <c r="C207" s="56"/>
      <c r="D207" s="57"/>
      <c r="E207" s="56"/>
      <c r="F207" s="58"/>
      <c r="G207" s="59"/>
      <c r="H207" s="59"/>
    </row>
    <row r="208" spans="1:8" ht="12.75" hidden="1">
      <c r="A208" s="48"/>
      <c r="B208" s="49"/>
      <c r="C208" s="50"/>
      <c r="D208" s="51"/>
      <c r="E208" s="50"/>
      <c r="F208" s="52"/>
      <c r="G208" s="53"/>
      <c r="H208" s="53"/>
    </row>
    <row r="209" spans="1:8" ht="12.75" hidden="1">
      <c r="A209" s="9"/>
      <c r="B209" s="10"/>
      <c r="C209" s="11"/>
      <c r="D209" s="12"/>
      <c r="E209" s="11"/>
      <c r="F209" s="13"/>
      <c r="G209" s="14"/>
      <c r="H209" s="15"/>
    </row>
    <row r="210" spans="1:8" ht="12.75" hidden="1">
      <c r="A210" s="16"/>
      <c r="B210" s="17"/>
      <c r="C210" s="18"/>
      <c r="D210" s="19"/>
      <c r="E210" s="18"/>
      <c r="F210" s="20"/>
      <c r="G210" s="21"/>
      <c r="H210" s="21"/>
    </row>
    <row r="211" spans="1:8" ht="12.75" hidden="1">
      <c r="A211" s="9"/>
      <c r="B211" s="10"/>
      <c r="C211" s="11"/>
      <c r="D211" s="12"/>
      <c r="E211" s="11"/>
      <c r="F211" s="13"/>
      <c r="G211" s="14"/>
      <c r="H211" s="15"/>
    </row>
    <row r="212" spans="1:8" ht="12.75" hidden="1">
      <c r="A212" s="16"/>
      <c r="B212" s="17"/>
      <c r="C212" s="18"/>
      <c r="D212" s="19"/>
      <c r="E212" s="18"/>
      <c r="F212" s="20"/>
      <c r="G212" s="21"/>
      <c r="H212" s="21"/>
    </row>
    <row r="213" spans="1:8" ht="12.75" hidden="1">
      <c r="A213" s="16"/>
      <c r="B213" s="17"/>
      <c r="C213" s="18"/>
      <c r="D213" s="19"/>
      <c r="E213" s="18"/>
      <c r="F213" s="20"/>
      <c r="G213" s="21"/>
      <c r="H213" s="21"/>
    </row>
    <row r="214" spans="1:8" ht="12.75" hidden="1">
      <c r="A214" s="9"/>
      <c r="B214" s="10"/>
      <c r="C214" s="11"/>
      <c r="D214" s="12"/>
      <c r="E214" s="11"/>
      <c r="F214" s="13"/>
      <c r="G214" s="14"/>
      <c r="H214" s="15"/>
    </row>
    <row r="215" spans="1:8" ht="12.75" hidden="1">
      <c r="A215" s="16"/>
      <c r="B215" s="17"/>
      <c r="C215" s="18"/>
      <c r="D215" s="19"/>
      <c r="E215" s="18"/>
      <c r="F215" s="20"/>
      <c r="G215" s="21"/>
      <c r="H215" s="21"/>
    </row>
    <row r="216" spans="1:8" ht="12.75" hidden="1">
      <c r="A216" s="16"/>
      <c r="B216" s="17"/>
      <c r="C216" s="18"/>
      <c r="D216" s="19"/>
      <c r="E216" s="18"/>
      <c r="F216" s="20"/>
      <c r="G216" s="21"/>
      <c r="H216" s="21"/>
    </row>
    <row r="217" spans="1:8" ht="12.75" hidden="1">
      <c r="A217" s="9"/>
      <c r="B217" s="10"/>
      <c r="C217" s="11"/>
      <c r="D217" s="12"/>
      <c r="E217" s="11"/>
      <c r="F217" s="13"/>
      <c r="G217" s="14"/>
      <c r="H217" s="15"/>
    </row>
    <row r="218" spans="1:8" ht="12.75" hidden="1">
      <c r="A218" s="16"/>
      <c r="B218" s="17"/>
      <c r="C218" s="18"/>
      <c r="D218" s="19"/>
      <c r="E218" s="18"/>
      <c r="F218" s="20"/>
      <c r="G218" s="21"/>
      <c r="H218" s="21"/>
    </row>
    <row r="219" spans="1:8" ht="12.75" hidden="1">
      <c r="A219" s="16"/>
      <c r="B219" s="17"/>
      <c r="C219" s="18"/>
      <c r="D219" s="19"/>
      <c r="E219" s="18"/>
      <c r="F219" s="20"/>
      <c r="G219" s="21"/>
      <c r="H219" s="21"/>
    </row>
    <row r="220" spans="1:8" ht="12.75" hidden="1">
      <c r="A220" s="9"/>
      <c r="B220" s="10"/>
      <c r="C220" s="11"/>
      <c r="D220" s="12"/>
      <c r="E220" s="11"/>
      <c r="F220" s="13"/>
      <c r="G220" s="14"/>
      <c r="H220" s="15"/>
    </row>
    <row r="221" spans="1:8" ht="12.75" hidden="1">
      <c r="A221" s="16"/>
      <c r="B221" s="17"/>
      <c r="C221" s="18"/>
      <c r="D221" s="19"/>
      <c r="E221" s="18"/>
      <c r="F221" s="20"/>
      <c r="G221" s="21"/>
      <c r="H221" s="21"/>
    </row>
    <row r="222" spans="1:8" ht="12.75" hidden="1">
      <c r="A222" s="16"/>
      <c r="B222" s="17"/>
      <c r="C222" s="18"/>
      <c r="D222" s="19"/>
      <c r="E222" s="18"/>
      <c r="F222" s="20"/>
      <c r="G222" s="21"/>
      <c r="H222" s="21"/>
    </row>
    <row r="223" spans="1:8" ht="12.75" hidden="1">
      <c r="A223" s="9"/>
      <c r="B223" s="10"/>
      <c r="C223" s="11"/>
      <c r="D223" s="12"/>
      <c r="E223" s="11"/>
      <c r="F223" s="13"/>
      <c r="G223" s="14"/>
      <c r="H223" s="15"/>
    </row>
    <row r="224" spans="1:8" ht="12.75" hidden="1">
      <c r="A224" s="16"/>
      <c r="B224" s="17"/>
      <c r="C224" s="18"/>
      <c r="D224" s="19"/>
      <c r="E224" s="18"/>
      <c r="F224" s="20"/>
      <c r="G224" s="21"/>
      <c r="H224" s="21"/>
    </row>
    <row r="225" spans="1:8" ht="12.75" hidden="1">
      <c r="A225" s="16"/>
      <c r="B225" s="17"/>
      <c r="C225" s="18"/>
      <c r="D225" s="19"/>
      <c r="E225" s="18"/>
      <c r="F225" s="20"/>
      <c r="G225" s="21"/>
      <c r="H225" s="21"/>
    </row>
    <row r="226" spans="1:8" ht="12.75" hidden="1">
      <c r="A226" s="9"/>
      <c r="B226" s="10"/>
      <c r="C226" s="11"/>
      <c r="D226" s="12"/>
      <c r="E226" s="11"/>
      <c r="F226" s="13"/>
      <c r="G226" s="14"/>
      <c r="H226" s="15"/>
    </row>
    <row r="227" spans="1:8" ht="12.75" hidden="1">
      <c r="A227" s="16"/>
      <c r="B227" s="17"/>
      <c r="C227" s="18"/>
      <c r="D227" s="19"/>
      <c r="E227" s="18"/>
      <c r="F227" s="20"/>
      <c r="G227" s="21"/>
      <c r="H227" s="21"/>
    </row>
    <row r="228" spans="1:8" ht="12.75" hidden="1">
      <c r="A228" s="16"/>
      <c r="B228" s="17"/>
      <c r="C228" s="18"/>
      <c r="D228" s="19"/>
      <c r="E228" s="18"/>
      <c r="F228" s="20"/>
      <c r="G228" s="21"/>
      <c r="H228" s="21"/>
    </row>
    <row r="229" spans="1:8" ht="12.75" hidden="1">
      <c r="A229" s="9"/>
      <c r="B229" s="10"/>
      <c r="C229" s="11"/>
      <c r="D229" s="12"/>
      <c r="E229" s="11"/>
      <c r="F229" s="13"/>
      <c r="G229" s="14"/>
      <c r="H229" s="15"/>
    </row>
    <row r="230" spans="1:8" ht="12.75" hidden="1">
      <c r="A230" s="16"/>
      <c r="B230" s="17"/>
      <c r="C230" s="18"/>
      <c r="D230" s="19"/>
      <c r="E230" s="18"/>
      <c r="F230" s="20"/>
      <c r="G230" s="21"/>
      <c r="H230" s="21"/>
    </row>
    <row r="231" spans="1:8" ht="12.75" hidden="1">
      <c r="A231" s="16"/>
      <c r="B231" s="17"/>
      <c r="C231" s="18"/>
      <c r="D231" s="19"/>
      <c r="E231" s="18"/>
      <c r="F231" s="20"/>
      <c r="G231" s="21"/>
      <c r="H231" s="21"/>
    </row>
    <row r="232" spans="1:8" ht="12.75" hidden="1">
      <c r="A232" s="9"/>
      <c r="B232" s="10"/>
      <c r="C232" s="11"/>
      <c r="D232" s="12"/>
      <c r="E232" s="11"/>
      <c r="F232" s="13"/>
      <c r="G232" s="14"/>
      <c r="H232" s="15"/>
    </row>
    <row r="233" spans="1:8" ht="12.75" hidden="1">
      <c r="A233" s="16"/>
      <c r="B233" s="17"/>
      <c r="C233" s="18"/>
      <c r="D233" s="19"/>
      <c r="E233" s="18"/>
      <c r="F233" s="20"/>
      <c r="G233" s="21"/>
      <c r="H233" s="21"/>
    </row>
    <row r="234" spans="1:8" ht="12.75" hidden="1">
      <c r="A234" s="16"/>
      <c r="B234" s="17"/>
      <c r="C234" s="18"/>
      <c r="D234" s="19"/>
      <c r="E234" s="18"/>
      <c r="F234" s="20"/>
      <c r="G234" s="21"/>
      <c r="H234" s="21"/>
    </row>
    <row r="235" spans="1:8" ht="12.75" hidden="1">
      <c r="A235" s="9"/>
      <c r="B235" s="10"/>
      <c r="C235" s="11"/>
      <c r="D235" s="12"/>
      <c r="E235" s="11"/>
      <c r="F235" s="13"/>
      <c r="G235" s="14"/>
      <c r="H235" s="15"/>
    </row>
    <row r="236" spans="1:8" ht="12.75" hidden="1">
      <c r="A236" s="16"/>
      <c r="B236" s="17"/>
      <c r="C236" s="18"/>
      <c r="D236" s="19"/>
      <c r="E236" s="18"/>
      <c r="F236" s="20"/>
      <c r="G236" s="21"/>
      <c r="H236" s="21"/>
    </row>
    <row r="237" spans="1:8" ht="12.75" hidden="1">
      <c r="A237" s="16"/>
      <c r="B237" s="17"/>
      <c r="C237" s="18"/>
      <c r="D237" s="19"/>
      <c r="E237" s="18"/>
      <c r="F237" s="20"/>
      <c r="G237" s="21"/>
      <c r="H237" s="21"/>
    </row>
    <row r="238" spans="1:8" ht="12.75" hidden="1">
      <c r="A238" s="9"/>
      <c r="B238" s="10"/>
      <c r="C238" s="11"/>
      <c r="D238" s="12"/>
      <c r="E238" s="11"/>
      <c r="F238" s="13"/>
      <c r="G238" s="14"/>
      <c r="H238" s="15"/>
    </row>
    <row r="239" spans="1:8" ht="12.75" hidden="1">
      <c r="A239" s="16"/>
      <c r="B239" s="17"/>
      <c r="C239" s="18"/>
      <c r="D239" s="19"/>
      <c r="E239" s="18"/>
      <c r="F239" s="20"/>
      <c r="G239" s="21"/>
      <c r="H239" s="21"/>
    </row>
    <row r="240" spans="1:8" ht="12.75" hidden="1">
      <c r="A240" s="16"/>
      <c r="B240" s="17"/>
      <c r="C240" s="18"/>
      <c r="D240" s="19"/>
      <c r="E240" s="18"/>
      <c r="F240" s="20"/>
      <c r="G240" s="21"/>
      <c r="H240" s="21"/>
    </row>
    <row r="241" spans="1:8" ht="12.75" hidden="1">
      <c r="A241" s="9"/>
      <c r="B241" s="10"/>
      <c r="C241" s="11"/>
      <c r="D241" s="12"/>
      <c r="E241" s="11"/>
      <c r="F241" s="13"/>
      <c r="G241" s="14"/>
      <c r="H241" s="15"/>
    </row>
    <row r="242" spans="1:8" ht="12.75" hidden="1">
      <c r="A242" s="16"/>
      <c r="B242" s="17"/>
      <c r="C242" s="18"/>
      <c r="D242" s="19"/>
      <c r="E242" s="18"/>
      <c r="F242" s="20"/>
      <c r="G242" s="21"/>
      <c r="H242" s="21"/>
    </row>
    <row r="243" spans="1:8" ht="12.75" hidden="1">
      <c r="A243" s="16"/>
      <c r="B243" s="17"/>
      <c r="C243" s="18"/>
      <c r="D243" s="19"/>
      <c r="E243" s="18"/>
      <c r="F243" s="20"/>
      <c r="G243" s="21"/>
      <c r="H243" s="21"/>
    </row>
    <row r="244" spans="1:8" ht="12.75" hidden="1">
      <c r="A244" s="9"/>
      <c r="B244" s="10"/>
      <c r="C244" s="11"/>
      <c r="D244" s="12"/>
      <c r="E244" s="11"/>
      <c r="F244" s="13"/>
      <c r="G244" s="14"/>
      <c r="H244" s="15"/>
    </row>
    <row r="245" spans="1:8" ht="12.75" hidden="1">
      <c r="A245" s="16"/>
      <c r="B245" s="17"/>
      <c r="C245" s="18"/>
      <c r="D245" s="19"/>
      <c r="E245" s="18"/>
      <c r="F245" s="20"/>
      <c r="G245" s="21"/>
      <c r="H245" s="21"/>
    </row>
    <row r="246" spans="1:8" ht="12.75" hidden="1">
      <c r="A246" s="16"/>
      <c r="B246" s="17"/>
      <c r="C246" s="18"/>
      <c r="D246" s="19"/>
      <c r="E246" s="18"/>
      <c r="F246" s="20"/>
      <c r="G246" s="21"/>
      <c r="H246" s="21"/>
    </row>
    <row r="247" spans="1:8" ht="12.75" hidden="1">
      <c r="A247" s="9"/>
      <c r="B247" s="10"/>
      <c r="C247" s="11"/>
      <c r="D247" s="12"/>
      <c r="E247" s="11"/>
      <c r="F247" s="13"/>
      <c r="G247" s="14"/>
      <c r="H247" s="15"/>
    </row>
    <row r="248" spans="1:8" ht="12.75" hidden="1">
      <c r="A248" s="16"/>
      <c r="B248" s="17"/>
      <c r="C248" s="18"/>
      <c r="D248" s="19"/>
      <c r="E248" s="18"/>
      <c r="F248" s="20"/>
      <c r="G248" s="21"/>
      <c r="H248" s="21"/>
    </row>
    <row r="249" spans="1:8" ht="12.75" hidden="1">
      <c r="A249" s="16"/>
      <c r="B249" s="17"/>
      <c r="C249" s="18"/>
      <c r="D249" s="19"/>
      <c r="E249" s="18"/>
      <c r="F249" s="20"/>
      <c r="G249" s="21"/>
      <c r="H249" s="21"/>
    </row>
    <row r="250" spans="1:8" ht="12.75" hidden="1">
      <c r="A250" s="54"/>
      <c r="B250" s="55"/>
      <c r="C250" s="56"/>
      <c r="D250" s="57"/>
      <c r="E250" s="56"/>
      <c r="F250" s="58"/>
      <c r="G250" s="59"/>
      <c r="H250" s="59"/>
    </row>
    <row r="251" spans="1:8" ht="12.75" hidden="1">
      <c r="A251" s="60"/>
      <c r="B251" s="61"/>
      <c r="C251" s="62"/>
      <c r="D251" s="63"/>
      <c r="E251" s="62"/>
      <c r="F251" s="64"/>
      <c r="G251" s="65"/>
      <c r="H251" s="65"/>
    </row>
    <row r="252" spans="1:8" ht="12.75" hidden="1">
      <c r="A252" s="42"/>
      <c r="B252" s="43"/>
      <c r="C252" s="44"/>
      <c r="D252" s="45"/>
      <c r="E252" s="44"/>
      <c r="F252" s="46"/>
      <c r="G252" s="47"/>
      <c r="H252" s="47"/>
    </row>
    <row r="253" spans="1:8" ht="12.75" hidden="1">
      <c r="A253" s="48"/>
      <c r="B253" s="49"/>
      <c r="C253" s="50"/>
      <c r="D253" s="51"/>
      <c r="E253" s="50"/>
      <c r="F253" s="52"/>
      <c r="G253" s="53"/>
      <c r="H253" s="53"/>
    </row>
    <row r="254" spans="1:8" ht="12.75" hidden="1">
      <c r="A254" s="22"/>
      <c r="B254" s="23"/>
      <c r="C254" s="24"/>
      <c r="D254" s="25"/>
      <c r="E254" s="24"/>
      <c r="F254" s="26"/>
      <c r="G254" s="27"/>
      <c r="H254" s="15"/>
    </row>
    <row r="255" spans="1:8" ht="12.75" hidden="1">
      <c r="A255" s="28"/>
      <c r="B255" s="29"/>
      <c r="C255" s="30"/>
      <c r="D255" s="31"/>
      <c r="E255" s="30"/>
      <c r="F255" s="32"/>
      <c r="G255" s="33"/>
      <c r="H255" s="15"/>
    </row>
    <row r="256" spans="1:8" ht="12.75" hidden="1">
      <c r="A256" s="54"/>
      <c r="B256" s="55"/>
      <c r="C256" s="56"/>
      <c r="D256" s="57"/>
      <c r="E256" s="56"/>
      <c r="F256" s="58"/>
      <c r="G256" s="59"/>
      <c r="H256" s="59"/>
    </row>
    <row r="257" spans="1:8" ht="12.75" hidden="1">
      <c r="A257" s="60"/>
      <c r="B257" s="61"/>
      <c r="C257" s="62"/>
      <c r="D257" s="63"/>
      <c r="E257" s="62"/>
      <c r="F257" s="64"/>
      <c r="G257" s="65"/>
      <c r="H257" s="65"/>
    </row>
    <row r="258" spans="1:8" ht="12.75">
      <c r="A258" s="66"/>
      <c r="B258" s="67"/>
      <c r="C258" s="68"/>
      <c r="D258" s="69" t="s">
        <v>102</v>
      </c>
      <c r="E258" s="68"/>
      <c r="F258" s="70"/>
      <c r="G258" s="71"/>
      <c r="H258" s="71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&amp;L&amp;6Zpracováno systémem KROS, tel. 02/717 512 84&amp;C&amp;"Arial CE"&amp;7  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MPSV</cp:lastModifiedBy>
  <cp:lastPrinted>2013-05-06T09:40:03Z</cp:lastPrinted>
  <dcterms:created xsi:type="dcterms:W3CDTF">2013-03-21T12:20:01Z</dcterms:created>
  <dcterms:modified xsi:type="dcterms:W3CDTF">2013-05-06T09:40:18Z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