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780" activeTab="3"/>
  </bookViews>
  <sheets>
    <sheet name="soupis rostlin" sheetId="1" r:id="rId1"/>
    <sheet name="výkaz výměr" sheetId="2" r:id="rId2"/>
    <sheet name="inventarizace dřevin" sheetId="3" r:id="rId3"/>
    <sheet name="následná péče" sheetId="4" r:id="rId4"/>
  </sheets>
  <definedNames>
    <definedName name="_xlnm.Print_Titles" localSheetId="0">'soupis rostlin'!$6:$6</definedName>
  </definedNames>
  <calcPr fullCalcOnLoad="1"/>
</workbook>
</file>

<file path=xl/sharedStrings.xml><?xml version="1.0" encoding="utf-8"?>
<sst xmlns="http://schemas.openxmlformats.org/spreadsheetml/2006/main" count="208" uniqueCount="138">
  <si>
    <t>Číslo</t>
  </si>
  <si>
    <t>Vědecký název rostliny</t>
  </si>
  <si>
    <t>Národní název rostliny</t>
  </si>
  <si>
    <t>Nové</t>
  </si>
  <si>
    <t>Stávající</t>
  </si>
  <si>
    <t>Celkem</t>
  </si>
  <si>
    <t>Ca b 'F'</t>
  </si>
  <si>
    <t>Carpinus betulus 'Fastigiata'</t>
  </si>
  <si>
    <t>habr obecný</t>
  </si>
  <si>
    <t>Pr s "</t>
  </si>
  <si>
    <t>Prunus serrulata "Kanzan"</t>
  </si>
  <si>
    <t>třešeň pilovitá</t>
  </si>
  <si>
    <t>Ti c</t>
  </si>
  <si>
    <t>Tilia cordata</t>
  </si>
  <si>
    <t>lípa srdčitá</t>
  </si>
  <si>
    <t>Sp v</t>
  </si>
  <si>
    <t>Spiraea x vanhouttei</t>
  </si>
  <si>
    <t>tavolník van Houtteův</t>
  </si>
  <si>
    <t>We f</t>
  </si>
  <si>
    <t>Weigela florida</t>
  </si>
  <si>
    <t>vajgélie květnatá</t>
  </si>
  <si>
    <t>PROJEKT KÁCENÍ A VÝSADEB NA FOTBALOVÉM HŘIŠTI V DARKOVIČKÁCH</t>
  </si>
  <si>
    <t>ok 14-16</t>
  </si>
  <si>
    <t>Název položky</t>
  </si>
  <si>
    <t>MJ</t>
  </si>
  <si>
    <t>množství</t>
  </si>
  <si>
    <t>m2</t>
  </si>
  <si>
    <t xml:space="preserve">Plošná úprava terénu, nerovnosti do 10 cm v rovině </t>
  </si>
  <si>
    <t>Položení geotextilie</t>
  </si>
  <si>
    <t>ks</t>
  </si>
  <si>
    <t xml:space="preserve">Hloub. jamek s výměnou 50% půdy do 0,05 m3, 1:5 </t>
  </si>
  <si>
    <t>kus</t>
  </si>
  <si>
    <t xml:space="preserve">Výsadba dřevin s balem D do 30 cm, v rovině </t>
  </si>
  <si>
    <t xml:space="preserve">Hloub. jamek s výměnou 50% půdy do 1 m3 sv.1:5 </t>
  </si>
  <si>
    <t xml:space="preserve">Výsadba dřevin s balem D do 60 cm, v rovině </t>
  </si>
  <si>
    <t>bal 250 L</t>
  </si>
  <si>
    <t xml:space="preserve">Ukotvení dřeviny kůly D do 10 cm, dl. do 3 m </t>
  </si>
  <si>
    <t>Ochrana dřevin před okusem z drátěného pletiva (stromy)</t>
  </si>
  <si>
    <t>m</t>
  </si>
  <si>
    <t>Zhotovení obalu kmene</t>
  </si>
  <si>
    <t xml:space="preserve">Mulčování rostlin tl. do 0,1 m rovina </t>
  </si>
  <si>
    <t>m3</t>
  </si>
  <si>
    <t xml:space="preserve">Hnojení umělým hnojivem k rostlinám v rovině </t>
  </si>
  <si>
    <t>t</t>
  </si>
  <si>
    <t>kg</t>
  </si>
  <si>
    <t xml:space="preserve">Dovoz vody pro zálivku rostlin do 6 km </t>
  </si>
  <si>
    <t>výkaz výměr</t>
  </si>
  <si>
    <t>Chemické odplevelení před založením, postřikem (2x)</t>
  </si>
  <si>
    <t>1 rok</t>
  </si>
  <si>
    <t>5 let</t>
  </si>
  <si>
    <t>keřové skupiny</t>
  </si>
  <si>
    <t>Kč/m2</t>
  </si>
  <si>
    <t>stromy</t>
  </si>
  <si>
    <t>Kč/kus</t>
  </si>
  <si>
    <t>CELKEM (cena bez DPH)</t>
  </si>
  <si>
    <t>dle ceníku AOPK ČR</t>
  </si>
  <si>
    <t>A doplnění mulčovací kůry</t>
  </si>
  <si>
    <t>1 x ročně</t>
  </si>
  <si>
    <t>B zálivka</t>
  </si>
  <si>
    <t>3 x ročně</t>
  </si>
  <si>
    <t>C kontrola a úprava úvazků</t>
  </si>
  <si>
    <t>2 x ročně</t>
  </si>
  <si>
    <t>D kontrola a úprava kůlů</t>
  </si>
  <si>
    <t>F zastřižení poškozených částí rostlin</t>
  </si>
  <si>
    <t>G odplevelování keřových skupin</t>
  </si>
  <si>
    <t>H přihnojení výsadeb</t>
  </si>
  <si>
    <t>l</t>
  </si>
  <si>
    <t>Založení travnaté plochy</t>
  </si>
  <si>
    <t>▪ totální herbicid</t>
  </si>
  <si>
    <t>▪ geotextilie tkaná 300g/m2</t>
  </si>
  <si>
    <t>▪ upevňovací hřeby plastové</t>
  </si>
  <si>
    <t xml:space="preserve">▪  dle soupisu rostlin (keře) </t>
  </si>
  <si>
    <t>▪ dle soupisu rostlin (stromy)</t>
  </si>
  <si>
    <t xml:space="preserve">▪ zahradní zemina </t>
  </si>
  <si>
    <t>▪  kůly, úvazky  (3 kůly/strom)</t>
  </si>
  <si>
    <t xml:space="preserve">▪  příčky </t>
  </si>
  <si>
    <t>▪ chánička kmene</t>
  </si>
  <si>
    <t>▪ jutová páska</t>
  </si>
  <si>
    <t xml:space="preserve">▪ mulčovací kůra (drcená borka) </t>
  </si>
  <si>
    <t xml:space="preserve">▪ hnojivé tablety (silvamix) </t>
  </si>
  <si>
    <t xml:space="preserve">▪ voda </t>
  </si>
  <si>
    <t>40-60</t>
  </si>
  <si>
    <t>inventarizace dřevin</t>
  </si>
  <si>
    <t>pořadové číslo</t>
  </si>
  <si>
    <t>název taxonu</t>
  </si>
  <si>
    <t>Populus balsamea</t>
  </si>
  <si>
    <t>95x92</t>
  </si>
  <si>
    <t>87x85</t>
  </si>
  <si>
    <t>101x101</t>
  </si>
  <si>
    <t>73x77</t>
  </si>
  <si>
    <t>64x57</t>
  </si>
  <si>
    <t>100x100</t>
  </si>
  <si>
    <t>108x111</t>
  </si>
  <si>
    <t>50x45</t>
  </si>
  <si>
    <t>105x103</t>
  </si>
  <si>
    <t>84x79</t>
  </si>
  <si>
    <t>76x77</t>
  </si>
  <si>
    <t>62x53</t>
  </si>
  <si>
    <t>90x69</t>
  </si>
  <si>
    <t>65x65</t>
  </si>
  <si>
    <t>84x67</t>
  </si>
  <si>
    <t>100x103</t>
  </si>
  <si>
    <t>75x66</t>
  </si>
  <si>
    <t>85x75</t>
  </si>
  <si>
    <t>55x55</t>
  </si>
  <si>
    <t>50x50</t>
  </si>
  <si>
    <t>69x74</t>
  </si>
  <si>
    <t>70x68</t>
  </si>
  <si>
    <t>48x52</t>
  </si>
  <si>
    <t>65x69</t>
  </si>
  <si>
    <t>76x74</t>
  </si>
  <si>
    <t>47x47</t>
  </si>
  <si>
    <t>69x66</t>
  </si>
  <si>
    <t>93x69</t>
  </si>
  <si>
    <t>19x17</t>
  </si>
  <si>
    <t>Prunus avium</t>
  </si>
  <si>
    <t>25x28</t>
  </si>
  <si>
    <t>21x19</t>
  </si>
  <si>
    <t xml:space="preserve">nálety dřevin </t>
  </si>
  <si>
    <t>250 m2</t>
  </si>
  <si>
    <t>ošetření</t>
  </si>
  <si>
    <t>celkem</t>
  </si>
  <si>
    <t>průměr pařezu (cm)</t>
  </si>
  <si>
    <t>frézování pařezů(m2)</t>
  </si>
  <si>
    <t>strom č. 30</t>
  </si>
  <si>
    <t>strom č. 32</t>
  </si>
  <si>
    <t>ořez stromů kategorie č. I (dle ceníku AOPK ČR)</t>
  </si>
  <si>
    <t>frézování pařezů</t>
  </si>
  <si>
    <t>asanace stromů</t>
  </si>
  <si>
    <t>odstranění nevhodných dřevin</t>
  </si>
  <si>
    <t>inventarizace dřevin- celkový přehled</t>
  </si>
  <si>
    <t>16,7578 m2</t>
  </si>
  <si>
    <t>obvod kmene (cm)</t>
  </si>
  <si>
    <t>soupis rostlin- druhová skladba</t>
  </si>
  <si>
    <t>velikost použitých sazenic</t>
  </si>
  <si>
    <t xml:space="preserve">následná péče </t>
  </si>
  <si>
    <t>▪ travní osivo</t>
  </si>
  <si>
    <t>E kontrola funkčnosti chráničky kmene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</si>
</sst>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000"/>
  </numFmts>
  <fonts count="14">
    <font>
      <sz val="10"/>
      <name val="Arial"/>
      <family val="0"/>
    </font>
    <font>
      <sz val="12"/>
      <name val="Arial"/>
      <family val="0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sz val="8"/>
      <name val="Arial"/>
      <family val="0"/>
    </font>
    <font>
      <sz val="10"/>
      <name val="Arial CE"/>
      <family val="0"/>
    </font>
    <font>
      <sz val="9"/>
      <name val="Calibri"/>
      <family val="2"/>
    </font>
    <font>
      <sz val="14"/>
      <name val="Arial"/>
      <family val="0"/>
    </font>
    <font>
      <sz val="15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1" xfId="19" applyFont="1" applyFill="1" applyBorder="1" applyAlignment="1">
      <alignment wrapText="1"/>
      <protection/>
    </xf>
    <xf numFmtId="49" fontId="3" fillId="0" borderId="2" xfId="19" applyNumberFormat="1" applyFont="1" applyFill="1" applyBorder="1" applyAlignment="1">
      <alignment horizontal="center" shrinkToFit="1"/>
      <protection/>
    </xf>
    <xf numFmtId="3" fontId="3" fillId="0" borderId="2" xfId="19" applyNumberFormat="1" applyFont="1" applyFill="1" applyBorder="1" applyAlignment="1">
      <alignment horizontal="right"/>
      <protection/>
    </xf>
    <xf numFmtId="0" fontId="3" fillId="0" borderId="2" xfId="0" applyFont="1" applyBorder="1" applyAlignment="1">
      <alignment horizontal="center"/>
    </xf>
    <xf numFmtId="4" fontId="3" fillId="0" borderId="2" xfId="19" applyNumberFormat="1" applyFont="1" applyFill="1" applyBorder="1">
      <alignment/>
      <protection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NumberFormat="1" applyFont="1" applyAlignment="1">
      <alignment/>
    </xf>
    <xf numFmtId="0" fontId="13" fillId="0" borderId="15" xfId="19" applyFont="1" applyFill="1" applyBorder="1" applyAlignment="1">
      <alignment horizontal="center"/>
      <protection/>
    </xf>
    <xf numFmtId="0" fontId="13" fillId="0" borderId="16" xfId="19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49" fontId="3" fillId="0" borderId="17" xfId="19" applyNumberFormat="1" applyFont="1" applyFill="1" applyBorder="1" applyAlignment="1">
      <alignment horizontal="center" shrinkToFit="1"/>
      <protection/>
    </xf>
    <xf numFmtId="49" fontId="3" fillId="0" borderId="18" xfId="19" applyNumberFormat="1" applyFont="1" applyFill="1" applyBorder="1" applyAlignment="1">
      <alignment horizontal="center" shrinkToFit="1"/>
      <protection/>
    </xf>
    <xf numFmtId="49" fontId="3" fillId="0" borderId="1" xfId="19" applyNumberFormat="1" applyFont="1" applyFill="1" applyBorder="1" applyAlignment="1">
      <alignment wrapText="1"/>
      <protection/>
    </xf>
    <xf numFmtId="0" fontId="3" fillId="0" borderId="19" xfId="19" applyFont="1" applyFill="1" applyBorder="1" applyAlignment="1">
      <alignment wrapText="1"/>
      <protection/>
    </xf>
    <xf numFmtId="49" fontId="3" fillId="0" borderId="20" xfId="19" applyNumberFormat="1" applyFont="1" applyFill="1" applyBorder="1" applyAlignment="1">
      <alignment horizontal="center" shrinkToFit="1"/>
      <protection/>
    </xf>
    <xf numFmtId="0" fontId="3" fillId="0" borderId="0" xfId="0" applyFont="1" applyAlignment="1">
      <alignment horizontal="center"/>
    </xf>
    <xf numFmtId="49" fontId="2" fillId="0" borderId="2" xfId="19" applyNumberFormat="1" applyFont="1" applyFill="1" applyBorder="1" applyAlignment="1">
      <alignment horizontal="center" shrinkToFit="1"/>
      <protection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21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3" fillId="0" borderId="3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13" fillId="0" borderId="37" xfId="19" applyNumberFormat="1" applyFont="1" applyFill="1" applyBorder="1" applyAlignment="1">
      <alignment horizontal="center"/>
      <protection/>
    </xf>
    <xf numFmtId="0" fontId="3" fillId="0" borderId="38" xfId="0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0" fontId="3" fillId="0" borderId="41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4" fontId="3" fillId="0" borderId="25" xfId="19" applyNumberFormat="1" applyFont="1" applyFill="1" applyBorder="1" applyAlignment="1">
      <alignment horizontal="center"/>
      <protection/>
    </xf>
    <xf numFmtId="4" fontId="3" fillId="0" borderId="35" xfId="19" applyNumberFormat="1" applyFont="1" applyFill="1" applyBorder="1" applyAlignment="1">
      <alignment horizontal="center"/>
      <protection/>
    </xf>
    <xf numFmtId="4" fontId="3" fillId="0" borderId="3" xfId="19" applyNumberFormat="1" applyFont="1" applyFill="1" applyBorder="1" applyAlignment="1">
      <alignment horizontal="center"/>
      <protection/>
    </xf>
    <xf numFmtId="164" fontId="3" fillId="0" borderId="3" xfId="19" applyNumberFormat="1" applyFont="1" applyFill="1" applyBorder="1" applyAlignment="1">
      <alignment horizontal="center"/>
      <protection/>
    </xf>
    <xf numFmtId="4" fontId="3" fillId="0" borderId="43" xfId="19" applyNumberFormat="1" applyFont="1" applyFill="1" applyBorder="1" applyAlignment="1">
      <alignment horizontal="center"/>
      <protection/>
    </xf>
    <xf numFmtId="0" fontId="13" fillId="0" borderId="25" xfId="19" applyFont="1" applyFill="1" applyBorder="1" applyAlignment="1">
      <alignment horizontal="center"/>
      <protection/>
    </xf>
    <xf numFmtId="0" fontId="13" fillId="0" borderId="44" xfId="19" applyFont="1" applyFill="1" applyBorder="1" applyAlignment="1">
      <alignment horizontal="center"/>
      <protection/>
    </xf>
    <xf numFmtId="0" fontId="13" fillId="0" borderId="45" xfId="19" applyFont="1" applyFill="1" applyBorder="1" applyAlignment="1">
      <alignment horizontal="center"/>
      <protection/>
    </xf>
    <xf numFmtId="0" fontId="3" fillId="0" borderId="4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8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pane ySplit="6" topLeftCell="BM7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1.7109375" style="7" customWidth="1"/>
    <col min="2" max="2" width="28.00390625" style="8" bestFit="1" customWidth="1"/>
    <col min="3" max="3" width="23.57421875" style="8" bestFit="1" customWidth="1"/>
    <col min="4" max="4" width="9.140625" style="7" customWidth="1"/>
    <col min="5" max="5" width="9.140625" style="7" bestFit="1" customWidth="1"/>
    <col min="6" max="6" width="11.421875" style="7" customWidth="1"/>
    <col min="7" max="7" width="9.8515625" style="8" bestFit="1" customWidth="1"/>
    <col min="8" max="8" width="26.7109375" style="9" bestFit="1" customWidth="1"/>
    <col min="9" max="16384" width="9.140625" style="9" customWidth="1"/>
  </cols>
  <sheetData>
    <row r="2" spans="1:8" ht="21">
      <c r="A2" s="112" t="s">
        <v>21</v>
      </c>
      <c r="B2" s="112"/>
      <c r="C2" s="112"/>
      <c r="D2" s="112"/>
      <c r="E2" s="112"/>
      <c r="F2" s="112"/>
      <c r="G2" s="112"/>
      <c r="H2" s="112"/>
    </row>
    <row r="3" spans="1:6" ht="18.75">
      <c r="A3" s="10"/>
      <c r="B3" s="10"/>
      <c r="C3" s="10"/>
      <c r="D3" s="10"/>
      <c r="E3" s="10"/>
      <c r="F3" s="10"/>
    </row>
    <row r="4" spans="1:8" ht="18.75">
      <c r="A4" s="113" t="s">
        <v>133</v>
      </c>
      <c r="B4" s="113"/>
      <c r="C4" s="113"/>
      <c r="D4" s="113"/>
      <c r="E4" s="113"/>
      <c r="F4" s="113"/>
      <c r="G4" s="113"/>
      <c r="H4" s="113"/>
    </row>
    <row r="5" ht="19.5" thickBot="1"/>
    <row r="6" spans="1:8" s="6" customFormat="1" ht="16.5" thickBot="1">
      <c r="A6" s="71" t="s">
        <v>0</v>
      </c>
      <c r="B6" s="72" t="s">
        <v>1</v>
      </c>
      <c r="C6" s="73" t="s">
        <v>2</v>
      </c>
      <c r="D6" s="74" t="s">
        <v>3</v>
      </c>
      <c r="E6" s="75" t="s">
        <v>4</v>
      </c>
      <c r="F6" s="76" t="s">
        <v>5</v>
      </c>
      <c r="G6" s="5"/>
      <c r="H6" s="77" t="s">
        <v>134</v>
      </c>
    </row>
    <row r="7" spans="1:8" s="4" customFormat="1" ht="15.75">
      <c r="A7" s="78" t="s">
        <v>6</v>
      </c>
      <c r="B7" s="79" t="s">
        <v>7</v>
      </c>
      <c r="C7" s="80" t="s">
        <v>8</v>
      </c>
      <c r="D7" s="81">
        <v>29</v>
      </c>
      <c r="E7" s="82">
        <v>0</v>
      </c>
      <c r="F7" s="83">
        <f>D7+E7</f>
        <v>29</v>
      </c>
      <c r="G7" s="3"/>
      <c r="H7" s="84" t="s">
        <v>22</v>
      </c>
    </row>
    <row r="8" spans="1:8" s="4" customFormat="1" ht="15.75">
      <c r="A8" s="87" t="s">
        <v>9</v>
      </c>
      <c r="B8" s="88" t="s">
        <v>10</v>
      </c>
      <c r="C8" s="89" t="s">
        <v>11</v>
      </c>
      <c r="D8" s="90">
        <v>1</v>
      </c>
      <c r="E8" s="91">
        <v>0</v>
      </c>
      <c r="F8" s="92">
        <f>D8+E8</f>
        <v>1</v>
      </c>
      <c r="G8" s="3"/>
      <c r="H8" s="84" t="s">
        <v>22</v>
      </c>
    </row>
    <row r="9" spans="1:8" s="4" customFormat="1" ht="15.75">
      <c r="A9" s="87" t="s">
        <v>12</v>
      </c>
      <c r="B9" s="88" t="s">
        <v>13</v>
      </c>
      <c r="C9" s="89" t="s">
        <v>14</v>
      </c>
      <c r="D9" s="90">
        <v>2</v>
      </c>
      <c r="E9" s="91">
        <v>2</v>
      </c>
      <c r="F9" s="92">
        <f>D9+E9</f>
        <v>4</v>
      </c>
      <c r="G9" s="3"/>
      <c r="H9" s="84" t="s">
        <v>22</v>
      </c>
    </row>
    <row r="10" spans="1:8" s="4" customFormat="1" ht="15.75">
      <c r="A10" s="87" t="s">
        <v>15</v>
      </c>
      <c r="B10" s="88" t="s">
        <v>16</v>
      </c>
      <c r="C10" s="89" t="s">
        <v>17</v>
      </c>
      <c r="D10" s="90">
        <v>21</v>
      </c>
      <c r="E10" s="91">
        <v>0</v>
      </c>
      <c r="F10" s="92">
        <f>D10+E10</f>
        <v>21</v>
      </c>
      <c r="G10" s="3"/>
      <c r="H10" s="84" t="s">
        <v>81</v>
      </c>
    </row>
    <row r="11" spans="1:8" s="4" customFormat="1" ht="16.5" thickBot="1">
      <c r="A11" s="93" t="s">
        <v>18</v>
      </c>
      <c r="B11" s="94" t="s">
        <v>19</v>
      </c>
      <c r="C11" s="95" t="s">
        <v>20</v>
      </c>
      <c r="D11" s="96">
        <v>22</v>
      </c>
      <c r="E11" s="97">
        <v>0</v>
      </c>
      <c r="F11" s="98">
        <f>D11+E11</f>
        <v>22</v>
      </c>
      <c r="G11" s="3"/>
      <c r="H11" s="99" t="s">
        <v>81</v>
      </c>
    </row>
    <row r="12" spans="1:7" s="4" customFormat="1" ht="15.75">
      <c r="A12" s="2"/>
      <c r="B12" s="3"/>
      <c r="C12" s="3"/>
      <c r="D12" s="2"/>
      <c r="E12" s="2"/>
      <c r="F12" s="2"/>
      <c r="G12" s="3"/>
    </row>
  </sheetData>
  <mergeCells count="2">
    <mergeCell ref="A2:H2"/>
    <mergeCell ref="A4:H4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G9" sqref="G9"/>
    </sheetView>
  </sheetViews>
  <sheetFormatPr defaultColWidth="9.140625" defaultRowHeight="12.75"/>
  <cols>
    <col min="1" max="1" width="54.8515625" style="1" customWidth="1"/>
    <col min="2" max="2" width="8.140625" style="1" bestFit="1" customWidth="1"/>
    <col min="3" max="3" width="17.7109375" style="42" customWidth="1"/>
    <col min="4" max="16384" width="9.140625" style="1" customWidth="1"/>
  </cols>
  <sheetData>
    <row r="2" spans="1:6" ht="21">
      <c r="A2" s="114" t="s">
        <v>21</v>
      </c>
      <c r="B2" s="114"/>
      <c r="C2" s="114"/>
      <c r="D2" s="11"/>
      <c r="E2" s="11"/>
      <c r="F2" s="11"/>
    </row>
    <row r="3" spans="1:6" ht="18.75">
      <c r="A3" s="10"/>
      <c r="B3" s="10"/>
      <c r="C3" s="10"/>
      <c r="D3" s="10"/>
      <c r="E3" s="8"/>
      <c r="F3" s="9"/>
    </row>
    <row r="4" spans="1:6" ht="18.75">
      <c r="A4" s="113" t="s">
        <v>46</v>
      </c>
      <c r="B4" s="113"/>
      <c r="C4" s="113"/>
      <c r="D4" s="39"/>
      <c r="E4" s="8"/>
      <c r="F4" s="9"/>
    </row>
    <row r="5" spans="1:6" ht="19.5" thickBot="1">
      <c r="A5" s="39"/>
      <c r="B5" s="39"/>
      <c r="C5" s="39"/>
      <c r="D5" s="39"/>
      <c r="E5" s="8"/>
      <c r="F5" s="9"/>
    </row>
    <row r="6" spans="1:3" ht="12.75">
      <c r="A6" s="40" t="s">
        <v>23</v>
      </c>
      <c r="B6" s="41" t="s">
        <v>24</v>
      </c>
      <c r="C6" s="105" t="s">
        <v>25</v>
      </c>
    </row>
    <row r="7" spans="1:3" ht="13.5" thickBot="1">
      <c r="A7" s="106"/>
      <c r="B7" s="107"/>
      <c r="C7" s="85"/>
    </row>
    <row r="8" spans="1:3" s="4" customFormat="1" ht="15.75">
      <c r="A8" s="43" t="s">
        <v>47</v>
      </c>
      <c r="B8" s="44" t="s">
        <v>26</v>
      </c>
      <c r="C8" s="100">
        <v>500</v>
      </c>
    </row>
    <row r="9" spans="1:3" s="4" customFormat="1" ht="15.75">
      <c r="A9" s="15" t="s">
        <v>68</v>
      </c>
      <c r="B9" s="45" t="s">
        <v>66</v>
      </c>
      <c r="C9" s="101">
        <v>0.25</v>
      </c>
    </row>
    <row r="10" spans="1:3" s="4" customFormat="1" ht="15.75">
      <c r="A10" s="15" t="s">
        <v>27</v>
      </c>
      <c r="B10" s="16" t="s">
        <v>26</v>
      </c>
      <c r="C10" s="102">
        <v>250</v>
      </c>
    </row>
    <row r="11" spans="1:3" s="4" customFormat="1" ht="15.75">
      <c r="A11" s="15" t="s">
        <v>28</v>
      </c>
      <c r="B11" s="16" t="s">
        <v>26</v>
      </c>
      <c r="C11" s="102">
        <v>60</v>
      </c>
    </row>
    <row r="12" spans="1:3" s="4" customFormat="1" ht="15.75">
      <c r="A12" s="15" t="s">
        <v>69</v>
      </c>
      <c r="B12" s="16" t="s">
        <v>26</v>
      </c>
      <c r="C12" s="102">
        <v>60</v>
      </c>
    </row>
    <row r="13" spans="1:3" s="4" customFormat="1" ht="15.75">
      <c r="A13" s="15" t="s">
        <v>70</v>
      </c>
      <c r="B13" s="16" t="s">
        <v>29</v>
      </c>
      <c r="C13" s="102">
        <v>50</v>
      </c>
    </row>
    <row r="14" spans="1:3" s="4" customFormat="1" ht="15.75">
      <c r="A14" s="15" t="s">
        <v>67</v>
      </c>
      <c r="B14" s="16" t="s">
        <v>26</v>
      </c>
      <c r="C14" s="102">
        <v>190</v>
      </c>
    </row>
    <row r="15" spans="1:3" s="4" customFormat="1" ht="15.75">
      <c r="A15" s="15" t="s">
        <v>136</v>
      </c>
      <c r="B15" s="16" t="s">
        <v>44</v>
      </c>
      <c r="C15" s="102">
        <v>5.7</v>
      </c>
    </row>
    <row r="16" spans="1:3" s="4" customFormat="1" ht="15.75">
      <c r="A16" s="15" t="s">
        <v>30</v>
      </c>
      <c r="B16" s="16" t="s">
        <v>31</v>
      </c>
      <c r="C16" s="102">
        <v>43</v>
      </c>
    </row>
    <row r="17" spans="1:3" s="4" customFormat="1" ht="15.75">
      <c r="A17" s="15" t="s">
        <v>32</v>
      </c>
      <c r="B17" s="16" t="s">
        <v>31</v>
      </c>
      <c r="C17" s="102">
        <v>43</v>
      </c>
    </row>
    <row r="18" spans="1:3" s="4" customFormat="1" ht="15.75">
      <c r="A18" s="15" t="s">
        <v>71</v>
      </c>
      <c r="B18" s="16" t="s">
        <v>29</v>
      </c>
      <c r="C18" s="102">
        <v>43</v>
      </c>
    </row>
    <row r="19" spans="1:3" s="4" customFormat="1" ht="15.75">
      <c r="A19" s="15" t="s">
        <v>33</v>
      </c>
      <c r="B19" s="16" t="s">
        <v>31</v>
      </c>
      <c r="C19" s="102">
        <v>32</v>
      </c>
    </row>
    <row r="20" spans="1:3" s="4" customFormat="1" ht="15.75">
      <c r="A20" s="15" t="s">
        <v>34</v>
      </c>
      <c r="B20" s="16" t="s">
        <v>31</v>
      </c>
      <c r="C20" s="102">
        <v>32</v>
      </c>
    </row>
    <row r="21" spans="1:3" s="4" customFormat="1" ht="15.75">
      <c r="A21" s="46" t="s">
        <v>72</v>
      </c>
      <c r="B21" s="16" t="s">
        <v>31</v>
      </c>
      <c r="C21" s="102">
        <v>32</v>
      </c>
    </row>
    <row r="22" spans="1:3" s="4" customFormat="1" ht="15.75">
      <c r="A22" s="15" t="s">
        <v>73</v>
      </c>
      <c r="B22" s="50" t="s">
        <v>35</v>
      </c>
      <c r="C22" s="102">
        <v>7</v>
      </c>
    </row>
    <row r="23" spans="1:3" s="4" customFormat="1" ht="15.75">
      <c r="A23" s="15" t="s">
        <v>36</v>
      </c>
      <c r="B23" s="16" t="s">
        <v>31</v>
      </c>
      <c r="C23" s="102">
        <v>32</v>
      </c>
    </row>
    <row r="24" spans="1:3" s="4" customFormat="1" ht="15.75">
      <c r="A24" s="15" t="s">
        <v>74</v>
      </c>
      <c r="B24" s="16" t="s">
        <v>29</v>
      </c>
      <c r="C24" s="102">
        <v>96</v>
      </c>
    </row>
    <row r="25" spans="1:3" s="4" customFormat="1" ht="15.75">
      <c r="A25" s="15" t="s">
        <v>75</v>
      </c>
      <c r="B25" s="16" t="s">
        <v>29</v>
      </c>
      <c r="C25" s="102">
        <v>96</v>
      </c>
    </row>
    <row r="26" spans="1:3" s="4" customFormat="1" ht="15.75" customHeight="1">
      <c r="A26" s="15" t="s">
        <v>37</v>
      </c>
      <c r="B26" s="16" t="s">
        <v>29</v>
      </c>
      <c r="C26" s="102">
        <v>3</v>
      </c>
    </row>
    <row r="27" spans="1:3" s="4" customFormat="1" ht="15.75">
      <c r="A27" s="46" t="s">
        <v>76</v>
      </c>
      <c r="B27" s="16" t="s">
        <v>29</v>
      </c>
      <c r="C27" s="102">
        <v>3</v>
      </c>
    </row>
    <row r="28" spans="1:3" s="4" customFormat="1" ht="15.75">
      <c r="A28" s="46" t="s">
        <v>39</v>
      </c>
      <c r="B28" s="16" t="s">
        <v>29</v>
      </c>
      <c r="C28" s="102">
        <v>3</v>
      </c>
    </row>
    <row r="29" spans="1:3" s="4" customFormat="1" ht="15.75">
      <c r="A29" s="15" t="s">
        <v>77</v>
      </c>
      <c r="B29" s="16" t="s">
        <v>38</v>
      </c>
      <c r="C29" s="102">
        <v>3</v>
      </c>
    </row>
    <row r="30" spans="1:3" s="4" customFormat="1" ht="15.75">
      <c r="A30" s="15" t="s">
        <v>40</v>
      </c>
      <c r="B30" s="16" t="s">
        <v>26</v>
      </c>
      <c r="C30" s="102">
        <v>90</v>
      </c>
    </row>
    <row r="31" spans="1:3" s="4" customFormat="1" ht="15.75">
      <c r="A31" s="15" t="s">
        <v>78</v>
      </c>
      <c r="B31" s="16" t="s">
        <v>41</v>
      </c>
      <c r="C31" s="102">
        <v>9</v>
      </c>
    </row>
    <row r="32" spans="1:3" s="4" customFormat="1" ht="15.75">
      <c r="A32" s="15" t="s">
        <v>42</v>
      </c>
      <c r="B32" s="16" t="s">
        <v>43</v>
      </c>
      <c r="C32" s="103">
        <v>0.00278</v>
      </c>
    </row>
    <row r="33" spans="1:3" s="4" customFormat="1" ht="15.75">
      <c r="A33" s="15" t="s">
        <v>79</v>
      </c>
      <c r="B33" s="16" t="s">
        <v>44</v>
      </c>
      <c r="C33" s="102">
        <v>2.78</v>
      </c>
    </row>
    <row r="34" spans="1:3" s="4" customFormat="1" ht="15.75">
      <c r="A34" s="15" t="s">
        <v>45</v>
      </c>
      <c r="B34" s="16" t="s">
        <v>41</v>
      </c>
      <c r="C34" s="102">
        <v>2.075</v>
      </c>
    </row>
    <row r="35" spans="1:3" s="4" customFormat="1" ht="16.5" thickBot="1">
      <c r="A35" s="47" t="s">
        <v>80</v>
      </c>
      <c r="B35" s="48" t="s">
        <v>41</v>
      </c>
      <c r="C35" s="104">
        <v>2.075</v>
      </c>
    </row>
    <row r="36" s="4" customFormat="1" ht="15.75">
      <c r="C36" s="49"/>
    </row>
    <row r="37" s="4" customFormat="1" ht="15.75">
      <c r="C37" s="49"/>
    </row>
  </sheetData>
  <mergeCells count="2">
    <mergeCell ref="A2:C2"/>
    <mergeCell ref="A4:C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61">
      <selection activeCell="F61" sqref="F61"/>
    </sheetView>
  </sheetViews>
  <sheetFormatPr defaultColWidth="9.140625" defaultRowHeight="12.75"/>
  <cols>
    <col min="1" max="1" width="15.421875" style="13" bestFit="1" customWidth="1"/>
    <col min="2" max="2" width="18.140625" style="0" bestFit="1" customWidth="1"/>
    <col min="3" max="3" width="17.8515625" style="13" customWidth="1"/>
    <col min="4" max="4" width="10.421875" style="13" customWidth="1"/>
    <col min="5" max="5" width="8.28125" style="13" customWidth="1"/>
    <col min="6" max="6" width="15.57421875" style="0" customWidth="1"/>
  </cols>
  <sheetData>
    <row r="1" spans="1:7" s="9" customFormat="1" ht="18.75">
      <c r="A1" s="10"/>
      <c r="B1" s="8"/>
      <c r="C1" s="12"/>
      <c r="D1" s="10"/>
      <c r="E1" s="10"/>
      <c r="F1" s="7"/>
      <c r="G1" s="8"/>
    </row>
    <row r="2" spans="1:8" s="9" customFormat="1" ht="21">
      <c r="A2" s="115" t="s">
        <v>21</v>
      </c>
      <c r="B2" s="115"/>
      <c r="C2" s="115"/>
      <c r="D2" s="115"/>
      <c r="E2" s="115"/>
      <c r="F2" s="115"/>
      <c r="G2" s="11"/>
      <c r="H2" s="11"/>
    </row>
    <row r="3" spans="1:7" s="9" customFormat="1" ht="18.75">
      <c r="A3" s="10"/>
      <c r="B3" s="10"/>
      <c r="C3" s="10"/>
      <c r="D3" s="10"/>
      <c r="E3" s="10"/>
      <c r="F3" s="10"/>
      <c r="G3" s="8"/>
    </row>
    <row r="4" spans="1:7" s="9" customFormat="1" ht="18.75">
      <c r="A4" s="113" t="s">
        <v>82</v>
      </c>
      <c r="B4" s="113"/>
      <c r="C4" s="113"/>
      <c r="D4" s="113"/>
      <c r="E4" s="113"/>
      <c r="F4" s="113"/>
      <c r="G4" s="8"/>
    </row>
    <row r="5" ht="19.5" customHeight="1" thickBot="1"/>
    <row r="6" spans="1:6" s="4" customFormat="1" ht="37.5" customHeight="1" thickBot="1">
      <c r="A6" s="51" t="s">
        <v>83</v>
      </c>
      <c r="B6" s="52" t="s">
        <v>84</v>
      </c>
      <c r="C6" s="53" t="s">
        <v>132</v>
      </c>
      <c r="D6" s="116" t="s">
        <v>122</v>
      </c>
      <c r="E6" s="117"/>
      <c r="F6" s="66" t="s">
        <v>123</v>
      </c>
    </row>
    <row r="7" spans="1:6" s="4" customFormat="1" ht="15.75">
      <c r="A7" s="61">
        <v>1</v>
      </c>
      <c r="B7" s="62" t="s">
        <v>85</v>
      </c>
      <c r="C7" s="63">
        <v>206</v>
      </c>
      <c r="D7" s="63" t="s">
        <v>86</v>
      </c>
      <c r="E7" s="64">
        <v>94</v>
      </c>
      <c r="F7" s="65">
        <v>0.8836</v>
      </c>
    </row>
    <row r="8" spans="1:6" s="4" customFormat="1" ht="15.75">
      <c r="A8" s="54">
        <v>2</v>
      </c>
      <c r="B8" s="55" t="s">
        <v>85</v>
      </c>
      <c r="C8" s="18">
        <v>190</v>
      </c>
      <c r="D8" s="18" t="s">
        <v>87</v>
      </c>
      <c r="E8" s="60">
        <v>86</v>
      </c>
      <c r="F8" s="56">
        <v>0.7396</v>
      </c>
    </row>
    <row r="9" spans="1:6" s="4" customFormat="1" ht="15.75">
      <c r="A9" s="54">
        <v>3</v>
      </c>
      <c r="B9" s="55" t="s">
        <v>85</v>
      </c>
      <c r="C9" s="18">
        <v>230</v>
      </c>
      <c r="D9" s="18" t="s">
        <v>88</v>
      </c>
      <c r="E9" s="60">
        <v>101</v>
      </c>
      <c r="F9" s="56">
        <v>1.0201</v>
      </c>
    </row>
    <row r="10" spans="1:6" s="4" customFormat="1" ht="15.75">
      <c r="A10" s="54">
        <v>4</v>
      </c>
      <c r="B10" s="55" t="s">
        <v>85</v>
      </c>
      <c r="C10" s="18">
        <v>172</v>
      </c>
      <c r="D10" s="18" t="s">
        <v>89</v>
      </c>
      <c r="E10" s="60">
        <v>75</v>
      </c>
      <c r="F10" s="56">
        <v>0.5625</v>
      </c>
    </row>
    <row r="11" spans="1:6" s="4" customFormat="1" ht="15.75">
      <c r="A11" s="54">
        <v>5</v>
      </c>
      <c r="B11" s="55" t="s">
        <v>85</v>
      </c>
      <c r="C11" s="18">
        <v>157</v>
      </c>
      <c r="D11" s="18" t="s">
        <v>90</v>
      </c>
      <c r="E11" s="60">
        <v>61</v>
      </c>
      <c r="F11" s="56">
        <v>0.3721</v>
      </c>
    </row>
    <row r="12" spans="1:6" s="4" customFormat="1" ht="15.75">
      <c r="A12" s="54">
        <v>6</v>
      </c>
      <c r="B12" s="55" t="s">
        <v>85</v>
      </c>
      <c r="C12" s="18">
        <v>247</v>
      </c>
      <c r="D12" s="18" t="s">
        <v>91</v>
      </c>
      <c r="E12" s="60">
        <v>100</v>
      </c>
      <c r="F12" s="56">
        <v>1</v>
      </c>
    </row>
    <row r="13" spans="1:6" s="4" customFormat="1" ht="15.75">
      <c r="A13" s="54">
        <v>7</v>
      </c>
      <c r="B13" s="55" t="s">
        <v>85</v>
      </c>
      <c r="C13" s="18">
        <v>269</v>
      </c>
      <c r="D13" s="18" t="s">
        <v>92</v>
      </c>
      <c r="E13" s="60">
        <v>100</v>
      </c>
      <c r="F13" s="56">
        <v>1</v>
      </c>
    </row>
    <row r="14" spans="1:6" s="4" customFormat="1" ht="15.75">
      <c r="A14" s="54">
        <v>8</v>
      </c>
      <c r="B14" s="55" t="s">
        <v>85</v>
      </c>
      <c r="C14" s="18">
        <v>136</v>
      </c>
      <c r="D14" s="18" t="s">
        <v>93</v>
      </c>
      <c r="E14" s="60">
        <v>48</v>
      </c>
      <c r="F14" s="56">
        <v>0.2304</v>
      </c>
    </row>
    <row r="15" spans="1:6" s="4" customFormat="1" ht="15.75">
      <c r="A15" s="54">
        <v>9</v>
      </c>
      <c r="B15" s="55" t="s">
        <v>85</v>
      </c>
      <c r="C15" s="18">
        <v>254</v>
      </c>
      <c r="D15" s="18" t="s">
        <v>94</v>
      </c>
      <c r="E15" s="60">
        <v>104</v>
      </c>
      <c r="F15" s="56">
        <v>1.0816</v>
      </c>
    </row>
    <row r="16" spans="1:6" s="4" customFormat="1" ht="15.75">
      <c r="A16" s="54">
        <v>10</v>
      </c>
      <c r="B16" s="55" t="s">
        <v>85</v>
      </c>
      <c r="C16" s="18">
        <v>191</v>
      </c>
      <c r="D16" s="18" t="s">
        <v>95</v>
      </c>
      <c r="E16" s="60">
        <v>82</v>
      </c>
      <c r="F16" s="56">
        <v>0.6724</v>
      </c>
    </row>
    <row r="17" spans="1:6" s="4" customFormat="1" ht="15.75">
      <c r="A17" s="54">
        <v>11</v>
      </c>
      <c r="B17" s="55" t="s">
        <v>85</v>
      </c>
      <c r="C17" s="18">
        <v>216</v>
      </c>
      <c r="D17" s="18" t="s">
        <v>96</v>
      </c>
      <c r="E17" s="60">
        <v>77</v>
      </c>
      <c r="F17" s="56">
        <v>0.5929</v>
      </c>
    </row>
    <row r="18" spans="1:6" s="4" customFormat="1" ht="15.75">
      <c r="A18" s="54">
        <v>12</v>
      </c>
      <c r="B18" s="55" t="s">
        <v>85</v>
      </c>
      <c r="C18" s="18">
        <v>161</v>
      </c>
      <c r="D18" s="18" t="s">
        <v>97</v>
      </c>
      <c r="E18" s="60">
        <v>58</v>
      </c>
      <c r="F18" s="56">
        <v>0.3364</v>
      </c>
    </row>
    <row r="19" spans="1:6" s="4" customFormat="1" ht="15.75">
      <c r="A19" s="54">
        <v>13</v>
      </c>
      <c r="B19" s="55" t="s">
        <v>85</v>
      </c>
      <c r="C19" s="18">
        <v>181</v>
      </c>
      <c r="D19" s="18" t="s">
        <v>98</v>
      </c>
      <c r="E19" s="60">
        <v>80</v>
      </c>
      <c r="F19" s="56">
        <v>0.64</v>
      </c>
    </row>
    <row r="20" spans="1:6" s="4" customFormat="1" ht="15.75">
      <c r="A20" s="54">
        <v>14</v>
      </c>
      <c r="B20" s="55" t="s">
        <v>85</v>
      </c>
      <c r="C20" s="18">
        <v>172</v>
      </c>
      <c r="D20" s="18" t="s">
        <v>99</v>
      </c>
      <c r="E20" s="60">
        <v>65</v>
      </c>
      <c r="F20" s="56">
        <v>0.4225</v>
      </c>
    </row>
    <row r="21" spans="1:6" s="4" customFormat="1" ht="15.75">
      <c r="A21" s="54">
        <v>15</v>
      </c>
      <c r="B21" s="55" t="s">
        <v>85</v>
      </c>
      <c r="C21" s="18">
        <v>203</v>
      </c>
      <c r="D21" s="18" t="s">
        <v>100</v>
      </c>
      <c r="E21" s="60">
        <v>76</v>
      </c>
      <c r="F21" s="56">
        <v>0.5776</v>
      </c>
    </row>
    <row r="22" spans="1:6" s="4" customFormat="1" ht="15.75">
      <c r="A22" s="54">
        <v>16</v>
      </c>
      <c r="B22" s="55" t="s">
        <v>85</v>
      </c>
      <c r="C22" s="18">
        <v>263</v>
      </c>
      <c r="D22" s="18" t="s">
        <v>101</v>
      </c>
      <c r="E22" s="60">
        <v>102</v>
      </c>
      <c r="F22" s="56">
        <v>1.0404</v>
      </c>
    </row>
    <row r="23" spans="1:6" s="4" customFormat="1" ht="15.75">
      <c r="A23" s="54">
        <v>17</v>
      </c>
      <c r="B23" s="55" t="s">
        <v>85</v>
      </c>
      <c r="C23" s="18">
        <v>151</v>
      </c>
      <c r="D23" s="18" t="s">
        <v>102</v>
      </c>
      <c r="E23" s="60">
        <v>71</v>
      </c>
      <c r="F23" s="56">
        <v>0.5041</v>
      </c>
    </row>
    <row r="24" spans="1:6" s="4" customFormat="1" ht="15.75">
      <c r="A24" s="54">
        <v>18</v>
      </c>
      <c r="B24" s="55" t="s">
        <v>85</v>
      </c>
      <c r="C24" s="18">
        <v>200</v>
      </c>
      <c r="D24" s="18" t="s">
        <v>103</v>
      </c>
      <c r="E24" s="60">
        <v>80</v>
      </c>
      <c r="F24" s="56">
        <v>0.64</v>
      </c>
    </row>
    <row r="25" spans="1:6" s="4" customFormat="1" ht="15.75">
      <c r="A25" s="54">
        <v>19</v>
      </c>
      <c r="B25" s="55" t="s">
        <v>85</v>
      </c>
      <c r="C25" s="18">
        <v>172</v>
      </c>
      <c r="D25" s="18" t="s">
        <v>104</v>
      </c>
      <c r="E25" s="60">
        <v>55</v>
      </c>
      <c r="F25" s="56">
        <v>0.3025</v>
      </c>
    </row>
    <row r="26" spans="1:6" s="4" customFormat="1" ht="15.75">
      <c r="A26" s="54">
        <v>20</v>
      </c>
      <c r="B26" s="55" t="s">
        <v>85</v>
      </c>
      <c r="C26" s="18">
        <v>128</v>
      </c>
      <c r="D26" s="18" t="s">
        <v>105</v>
      </c>
      <c r="E26" s="60">
        <v>50</v>
      </c>
      <c r="F26" s="56">
        <v>0.25</v>
      </c>
    </row>
    <row r="27" spans="1:6" s="4" customFormat="1" ht="15.75">
      <c r="A27" s="54">
        <v>21</v>
      </c>
      <c r="B27" s="55" t="s">
        <v>85</v>
      </c>
      <c r="C27" s="18">
        <v>204</v>
      </c>
      <c r="D27" s="18" t="s">
        <v>106</v>
      </c>
      <c r="E27" s="60">
        <v>72</v>
      </c>
      <c r="F27" s="56">
        <v>0.5184</v>
      </c>
    </row>
    <row r="28" spans="1:6" s="4" customFormat="1" ht="15.75">
      <c r="A28" s="54">
        <v>22</v>
      </c>
      <c r="B28" s="55" t="s">
        <v>85</v>
      </c>
      <c r="C28" s="18">
        <v>200</v>
      </c>
      <c r="D28" s="18" t="s">
        <v>107</v>
      </c>
      <c r="E28" s="60">
        <v>69</v>
      </c>
      <c r="F28" s="56">
        <v>0.4761</v>
      </c>
    </row>
    <row r="29" spans="1:6" s="4" customFormat="1" ht="15.75">
      <c r="A29" s="54">
        <v>23</v>
      </c>
      <c r="B29" s="55" t="s">
        <v>85</v>
      </c>
      <c r="C29" s="18">
        <v>150</v>
      </c>
      <c r="D29" s="18" t="s">
        <v>108</v>
      </c>
      <c r="E29" s="60">
        <v>50</v>
      </c>
      <c r="F29" s="56">
        <v>0.25</v>
      </c>
    </row>
    <row r="30" spans="1:6" s="4" customFormat="1" ht="15.75">
      <c r="A30" s="54">
        <v>24</v>
      </c>
      <c r="B30" s="55" t="s">
        <v>85</v>
      </c>
      <c r="C30" s="18">
        <v>190</v>
      </c>
      <c r="D30" s="18" t="s">
        <v>109</v>
      </c>
      <c r="E30" s="60">
        <v>67</v>
      </c>
      <c r="F30" s="56">
        <v>0.4489</v>
      </c>
    </row>
    <row r="31" spans="1:6" s="4" customFormat="1" ht="15.75">
      <c r="A31" s="54">
        <v>25</v>
      </c>
      <c r="B31" s="55" t="s">
        <v>85</v>
      </c>
      <c r="C31" s="18">
        <v>204</v>
      </c>
      <c r="D31" s="18" t="s">
        <v>110</v>
      </c>
      <c r="E31" s="60">
        <v>75</v>
      </c>
      <c r="F31" s="56">
        <v>0.5625</v>
      </c>
    </row>
    <row r="32" spans="1:6" s="4" customFormat="1" ht="15.75">
      <c r="A32" s="54">
        <v>26</v>
      </c>
      <c r="B32" s="55" t="s">
        <v>85</v>
      </c>
      <c r="C32" s="18">
        <v>125</v>
      </c>
      <c r="D32" s="18" t="s">
        <v>111</v>
      </c>
      <c r="E32" s="60">
        <v>47</v>
      </c>
      <c r="F32" s="56">
        <v>0.2209</v>
      </c>
    </row>
    <row r="33" spans="1:6" s="4" customFormat="1" ht="15.75">
      <c r="A33" s="54">
        <v>27</v>
      </c>
      <c r="B33" s="55" t="s">
        <v>85</v>
      </c>
      <c r="C33" s="18">
        <v>118</v>
      </c>
      <c r="D33" s="18" t="s">
        <v>111</v>
      </c>
      <c r="E33" s="60">
        <v>47</v>
      </c>
      <c r="F33" s="56">
        <v>0.2209</v>
      </c>
    </row>
    <row r="34" spans="1:6" s="4" customFormat="1" ht="15.75">
      <c r="A34" s="54">
        <v>28</v>
      </c>
      <c r="B34" s="55" t="s">
        <v>85</v>
      </c>
      <c r="C34" s="18">
        <v>182</v>
      </c>
      <c r="D34" s="18" t="s">
        <v>112</v>
      </c>
      <c r="E34" s="60">
        <v>68</v>
      </c>
      <c r="F34" s="56">
        <v>0.4624</v>
      </c>
    </row>
    <row r="35" spans="1:6" s="4" customFormat="1" ht="15.75">
      <c r="A35" s="54">
        <v>29</v>
      </c>
      <c r="B35" s="55" t="s">
        <v>85</v>
      </c>
      <c r="C35" s="18">
        <v>166.202</v>
      </c>
      <c r="D35" s="18" t="s">
        <v>113</v>
      </c>
      <c r="E35" s="60">
        <v>81</v>
      </c>
      <c r="F35" s="56">
        <v>0.6561</v>
      </c>
    </row>
    <row r="36" spans="1:6" s="4" customFormat="1" ht="15.75">
      <c r="A36" s="54">
        <v>30</v>
      </c>
      <c r="B36" s="55" t="s">
        <v>13</v>
      </c>
      <c r="C36" s="18">
        <v>47</v>
      </c>
      <c r="D36" s="18" t="s">
        <v>114</v>
      </c>
      <c r="E36" s="118" t="s">
        <v>120</v>
      </c>
      <c r="F36" s="119"/>
    </row>
    <row r="37" spans="1:6" s="4" customFormat="1" ht="15.75">
      <c r="A37" s="54">
        <v>31</v>
      </c>
      <c r="B37" s="55" t="s">
        <v>115</v>
      </c>
      <c r="C37" s="18">
        <v>76</v>
      </c>
      <c r="D37" s="18" t="s">
        <v>116</v>
      </c>
      <c r="E37" s="60">
        <v>27</v>
      </c>
      <c r="F37" s="56">
        <v>0.0729</v>
      </c>
    </row>
    <row r="38" spans="1:6" s="4" customFormat="1" ht="15.75">
      <c r="A38" s="54">
        <v>32</v>
      </c>
      <c r="B38" s="55" t="s">
        <v>13</v>
      </c>
      <c r="C38" s="18">
        <v>52</v>
      </c>
      <c r="D38" s="18" t="s">
        <v>117</v>
      </c>
      <c r="E38" s="118" t="s">
        <v>120</v>
      </c>
      <c r="F38" s="119"/>
    </row>
    <row r="39" spans="1:6" s="4" customFormat="1" ht="16.5" thickBot="1">
      <c r="A39" s="57">
        <v>33</v>
      </c>
      <c r="B39" s="58" t="s">
        <v>118</v>
      </c>
      <c r="C39" s="120" t="s">
        <v>119</v>
      </c>
      <c r="D39" s="121"/>
      <c r="E39" s="121"/>
      <c r="F39" s="122"/>
    </row>
    <row r="40" spans="1:6" s="4" customFormat="1" ht="15.75">
      <c r="A40" s="49"/>
      <c r="C40" s="49"/>
      <c r="D40" s="49"/>
      <c r="E40" s="49"/>
      <c r="F40" s="4">
        <f>SUM(F7:F39)</f>
        <v>16.7578</v>
      </c>
    </row>
    <row r="41" spans="1:5" s="4" customFormat="1" ht="39.75" customHeight="1">
      <c r="A41" s="49"/>
      <c r="C41" s="49"/>
      <c r="D41" s="49"/>
      <c r="E41" s="49"/>
    </row>
    <row r="42" spans="1:5" s="4" customFormat="1" ht="15.75">
      <c r="A42" s="49"/>
      <c r="C42" s="49"/>
      <c r="D42" s="49"/>
      <c r="E42" s="49"/>
    </row>
    <row r="43" spans="1:8" s="9" customFormat="1" ht="21">
      <c r="A43" s="115" t="s">
        <v>21</v>
      </c>
      <c r="B43" s="115"/>
      <c r="C43" s="115"/>
      <c r="D43" s="115"/>
      <c r="E43" s="115"/>
      <c r="F43" s="115"/>
      <c r="G43" s="11"/>
      <c r="H43" s="11"/>
    </row>
    <row r="44" spans="1:7" s="9" customFormat="1" ht="18.75">
      <c r="A44" s="10"/>
      <c r="B44" s="10"/>
      <c r="C44" s="10"/>
      <c r="D44" s="10"/>
      <c r="E44" s="10"/>
      <c r="F44" s="10"/>
      <c r="G44" s="8"/>
    </row>
    <row r="45" spans="1:7" s="9" customFormat="1" ht="18.75">
      <c r="A45" s="113" t="s">
        <v>130</v>
      </c>
      <c r="B45" s="113"/>
      <c r="C45" s="113"/>
      <c r="D45" s="113"/>
      <c r="E45" s="113"/>
      <c r="F45" s="113"/>
      <c r="G45" s="8"/>
    </row>
    <row r="46" spans="1:5" s="4" customFormat="1" ht="15.75">
      <c r="A46" s="49"/>
      <c r="C46" s="49"/>
      <c r="D46" s="49"/>
      <c r="E46" s="49"/>
    </row>
    <row r="47" spans="1:5" s="4" customFormat="1" ht="16.5" thickBot="1">
      <c r="A47" s="68" t="s">
        <v>128</v>
      </c>
      <c r="C47" s="49"/>
      <c r="D47" s="49"/>
      <c r="E47" s="49"/>
    </row>
    <row r="48" spans="1:5" s="4" customFormat="1" ht="15.75">
      <c r="A48" s="61">
        <v>-30</v>
      </c>
      <c r="B48" s="65">
        <v>1</v>
      </c>
      <c r="C48" s="49"/>
      <c r="D48" s="49"/>
      <c r="E48" s="49"/>
    </row>
    <row r="49" spans="1:5" s="4" customFormat="1" ht="15.75">
      <c r="A49" s="54">
        <v>-50</v>
      </c>
      <c r="B49" s="56">
        <v>5</v>
      </c>
      <c r="C49" s="49"/>
      <c r="D49" s="49"/>
      <c r="E49" s="49"/>
    </row>
    <row r="50" spans="1:5" s="4" customFormat="1" ht="15.75">
      <c r="A50" s="54">
        <v>-60</v>
      </c>
      <c r="B50" s="56">
        <v>2</v>
      </c>
      <c r="C50" s="49"/>
      <c r="D50" s="49"/>
      <c r="E50" s="49"/>
    </row>
    <row r="51" spans="1:5" s="4" customFormat="1" ht="15.75">
      <c r="A51" s="54">
        <v>-70</v>
      </c>
      <c r="B51" s="56">
        <v>5</v>
      </c>
      <c r="C51" s="49"/>
      <c r="D51" s="49"/>
      <c r="E51" s="49"/>
    </row>
    <row r="52" spans="1:5" s="4" customFormat="1" ht="15.75">
      <c r="A52" s="54">
        <v>-80</v>
      </c>
      <c r="B52" s="56">
        <v>8</v>
      </c>
      <c r="C52" s="49"/>
      <c r="D52" s="49"/>
      <c r="E52" s="49"/>
    </row>
    <row r="53" spans="1:5" s="4" customFormat="1" ht="15.75">
      <c r="A53" s="54">
        <v>-90</v>
      </c>
      <c r="B53" s="56">
        <v>3</v>
      </c>
      <c r="C53" s="49"/>
      <c r="D53" s="49"/>
      <c r="E53" s="49"/>
    </row>
    <row r="54" spans="1:5" s="4" customFormat="1" ht="16.5" thickBot="1">
      <c r="A54" s="86">
        <v>-100</v>
      </c>
      <c r="B54" s="108">
        <v>6</v>
      </c>
      <c r="C54" s="49"/>
      <c r="D54" s="49"/>
      <c r="E54" s="49"/>
    </row>
    <row r="55" spans="1:5" s="4" customFormat="1" ht="16.5" thickBot="1">
      <c r="A55" s="109" t="s">
        <v>121</v>
      </c>
      <c r="B55" s="110">
        <f>SUM(B48:B54)</f>
        <v>30</v>
      </c>
      <c r="C55" s="49"/>
      <c r="D55" s="49"/>
      <c r="E55" s="49"/>
    </row>
    <row r="56" spans="1:5" s="14" customFormat="1" ht="15">
      <c r="A56" s="59"/>
      <c r="C56" s="59"/>
      <c r="D56" s="59"/>
      <c r="E56" s="59"/>
    </row>
    <row r="57" ht="16.5" thickBot="1">
      <c r="A57" s="68" t="s">
        <v>120</v>
      </c>
    </row>
    <row r="58" spans="1:5" s="4" customFormat="1" ht="15.75">
      <c r="A58" s="61" t="s">
        <v>124</v>
      </c>
      <c r="B58" s="65"/>
      <c r="C58" s="49"/>
      <c r="D58" s="49"/>
      <c r="E58" s="49"/>
    </row>
    <row r="59" spans="1:5" s="4" customFormat="1" ht="16.5" thickBot="1">
      <c r="A59" s="86" t="s">
        <v>125</v>
      </c>
      <c r="B59" s="108"/>
      <c r="C59" s="49"/>
      <c r="D59" s="49"/>
      <c r="E59" s="49"/>
    </row>
    <row r="60" spans="1:5" s="4" customFormat="1" ht="16.5" thickBot="1">
      <c r="A60" s="69" t="s">
        <v>121</v>
      </c>
      <c r="B60" s="111"/>
      <c r="C60" s="49"/>
      <c r="D60" s="49"/>
      <c r="E60" s="49"/>
    </row>
    <row r="61" spans="1:5" s="4" customFormat="1" ht="15.75">
      <c r="A61" s="49"/>
      <c r="C61" s="49"/>
      <c r="D61" s="49"/>
      <c r="E61" s="49"/>
    </row>
    <row r="62" spans="1:5" s="4" customFormat="1" ht="15.75">
      <c r="A62" s="67" t="s">
        <v>126</v>
      </c>
      <c r="C62" s="49"/>
      <c r="D62" s="49"/>
      <c r="E62" s="49"/>
    </row>
    <row r="63" spans="1:5" s="4" customFormat="1" ht="15.75">
      <c r="A63" s="49"/>
      <c r="C63" s="49"/>
      <c r="D63" s="49"/>
      <c r="E63" s="49"/>
    </row>
    <row r="64" ht="16.5" thickBot="1">
      <c r="A64" s="68" t="s">
        <v>127</v>
      </c>
    </row>
    <row r="65" spans="1:2" ht="16.5" thickBot="1">
      <c r="A65" s="69" t="s">
        <v>121</v>
      </c>
      <c r="B65" s="70" t="s">
        <v>131</v>
      </c>
    </row>
    <row r="66" ht="17.25" customHeight="1"/>
    <row r="67" ht="16.5" thickBot="1">
      <c r="A67" s="68" t="s">
        <v>129</v>
      </c>
    </row>
    <row r="68" spans="1:2" ht="16.5" thickBot="1">
      <c r="A68" s="69" t="s">
        <v>121</v>
      </c>
      <c r="B68" s="70" t="s">
        <v>119</v>
      </c>
    </row>
  </sheetData>
  <mergeCells count="8">
    <mergeCell ref="A2:F2"/>
    <mergeCell ref="A45:F45"/>
    <mergeCell ref="A43:F43"/>
    <mergeCell ref="D6:E6"/>
    <mergeCell ref="E38:F38"/>
    <mergeCell ref="E36:F36"/>
    <mergeCell ref="C39:F39"/>
    <mergeCell ref="A4:F4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39.8515625" style="14" bestFit="1" customWidth="1"/>
    <col min="2" max="2" width="10.28125" style="14" bestFit="1" customWidth="1"/>
    <col min="3" max="3" width="12.7109375" style="14" customWidth="1"/>
    <col min="4" max="4" width="11.7109375" style="14" customWidth="1"/>
    <col min="5" max="5" width="11.7109375" style="14" hidden="1" customWidth="1"/>
    <col min="6" max="6" width="14.140625" style="14" customWidth="1"/>
    <col min="7" max="7" width="20.00390625" style="14" customWidth="1"/>
    <col min="8" max="16384" width="9.140625" style="14" customWidth="1"/>
  </cols>
  <sheetData>
    <row r="2" spans="1:7" ht="21">
      <c r="A2" s="112" t="s">
        <v>21</v>
      </c>
      <c r="B2" s="112"/>
      <c r="C2" s="112"/>
      <c r="D2" s="112"/>
      <c r="E2" s="112"/>
      <c r="F2" s="112"/>
      <c r="G2" s="112"/>
    </row>
    <row r="3" spans="1:5" ht="18.75">
      <c r="A3" s="10"/>
      <c r="B3" s="10"/>
      <c r="C3" s="10"/>
      <c r="D3" s="8"/>
      <c r="E3" s="9"/>
    </row>
    <row r="4" spans="1:7" ht="18.75">
      <c r="A4" s="113" t="s">
        <v>135</v>
      </c>
      <c r="B4" s="113"/>
      <c r="C4" s="113"/>
      <c r="D4" s="113"/>
      <c r="E4" s="113"/>
      <c r="F4" s="113"/>
      <c r="G4" s="113"/>
    </row>
    <row r="5" spans="1:7" ht="18.75">
      <c r="A5" s="39"/>
      <c r="B5" s="39"/>
      <c r="C5" s="39"/>
      <c r="D5" s="8"/>
      <c r="E5" s="9"/>
      <c r="F5" s="49" t="s">
        <v>48</v>
      </c>
      <c r="G5" s="49" t="s">
        <v>49</v>
      </c>
    </row>
    <row r="6" spans="1:7" ht="15.75">
      <c r="A6" s="15" t="s">
        <v>50</v>
      </c>
      <c r="B6" s="16" t="s">
        <v>26</v>
      </c>
      <c r="C6" s="17">
        <v>60</v>
      </c>
      <c r="D6" s="18" t="s">
        <v>51</v>
      </c>
      <c r="E6" s="18"/>
      <c r="F6" s="19"/>
      <c r="G6" s="20"/>
    </row>
    <row r="7" spans="1:7" ht="15.75">
      <c r="A7" s="15" t="s">
        <v>52</v>
      </c>
      <c r="B7" s="16" t="s">
        <v>31</v>
      </c>
      <c r="C7" s="17">
        <v>32</v>
      </c>
      <c r="D7" s="18" t="s">
        <v>53</v>
      </c>
      <c r="E7" s="18"/>
      <c r="F7" s="19"/>
      <c r="G7" s="20"/>
    </row>
    <row r="8" spans="1:7" ht="5.25" customHeight="1" thickBot="1">
      <c r="A8" s="21"/>
      <c r="B8" s="22"/>
      <c r="C8" s="22"/>
      <c r="D8" s="22"/>
      <c r="E8" s="22"/>
      <c r="F8" s="22"/>
      <c r="G8" s="23"/>
    </row>
    <row r="9" spans="1:7" ht="16.5" thickBot="1">
      <c r="A9" s="24" t="s">
        <v>54</v>
      </c>
      <c r="B9" s="25"/>
      <c r="C9" s="25"/>
      <c r="D9" s="25"/>
      <c r="E9" s="25"/>
      <c r="F9" s="25"/>
      <c r="G9" s="26"/>
    </row>
    <row r="10" spans="1:7" ht="6.75" customHeight="1">
      <c r="A10" s="27"/>
      <c r="B10" s="27"/>
      <c r="C10" s="27"/>
      <c r="D10" s="27"/>
      <c r="E10" s="27"/>
      <c r="F10" s="27"/>
      <c r="G10" s="28"/>
    </row>
    <row r="11" spans="1:7" ht="18.75">
      <c r="A11" s="29" t="s">
        <v>55</v>
      </c>
      <c r="B11" s="27"/>
      <c r="C11" s="27"/>
      <c r="D11" s="27"/>
      <c r="E11" s="27"/>
      <c r="F11" s="27"/>
      <c r="G11" s="28"/>
    </row>
    <row r="12" spans="1:7" ht="18.75" thickBot="1">
      <c r="A12" s="30"/>
      <c r="B12" s="30"/>
      <c r="C12" s="30"/>
      <c r="D12" s="30"/>
      <c r="E12" s="30"/>
      <c r="F12" s="30"/>
      <c r="G12" s="31"/>
    </row>
    <row r="13" spans="1:7" ht="15.75">
      <c r="A13" s="32" t="s">
        <v>56</v>
      </c>
      <c r="B13" s="33"/>
      <c r="C13" s="33"/>
      <c r="D13" s="33"/>
      <c r="E13" s="33"/>
      <c r="F13" s="33"/>
      <c r="G13" s="34" t="s">
        <v>57</v>
      </c>
    </row>
    <row r="14" spans="1:7" ht="15.75">
      <c r="A14" s="21" t="s">
        <v>58</v>
      </c>
      <c r="B14" s="22"/>
      <c r="C14" s="22"/>
      <c r="D14" s="22"/>
      <c r="E14" s="22"/>
      <c r="F14" s="22"/>
      <c r="G14" s="35" t="s">
        <v>59</v>
      </c>
    </row>
    <row r="15" spans="1:7" ht="15.75">
      <c r="A15" s="21" t="s">
        <v>60</v>
      </c>
      <c r="B15" s="22"/>
      <c r="C15" s="22"/>
      <c r="D15" s="22"/>
      <c r="E15" s="22"/>
      <c r="F15" s="22"/>
      <c r="G15" s="35" t="s">
        <v>61</v>
      </c>
    </row>
    <row r="16" spans="1:7" ht="15.75">
      <c r="A16" s="21" t="s">
        <v>62</v>
      </c>
      <c r="B16" s="22"/>
      <c r="C16" s="22"/>
      <c r="D16" s="22"/>
      <c r="E16" s="22"/>
      <c r="F16" s="22"/>
      <c r="G16" s="35" t="s">
        <v>61</v>
      </c>
    </row>
    <row r="17" spans="1:7" ht="15.75">
      <c r="A17" s="21" t="s">
        <v>137</v>
      </c>
      <c r="B17" s="22"/>
      <c r="C17" s="22"/>
      <c r="D17" s="22"/>
      <c r="E17" s="22"/>
      <c r="F17" s="22"/>
      <c r="G17" s="35" t="s">
        <v>61</v>
      </c>
    </row>
    <row r="18" spans="1:7" ht="15.75">
      <c r="A18" s="21" t="s">
        <v>63</v>
      </c>
      <c r="B18" s="22"/>
      <c r="C18" s="22"/>
      <c r="D18" s="22"/>
      <c r="E18" s="22"/>
      <c r="F18" s="22"/>
      <c r="G18" s="35" t="s">
        <v>61</v>
      </c>
    </row>
    <row r="19" spans="1:7" ht="15.75">
      <c r="A19" s="21" t="s">
        <v>64</v>
      </c>
      <c r="B19" s="22"/>
      <c r="C19" s="22"/>
      <c r="D19" s="22"/>
      <c r="E19" s="22"/>
      <c r="F19" s="22"/>
      <c r="G19" s="35" t="s">
        <v>61</v>
      </c>
    </row>
    <row r="20" spans="1:7" ht="16.5" thickBot="1">
      <c r="A20" s="36" t="s">
        <v>65</v>
      </c>
      <c r="B20" s="37"/>
      <c r="C20" s="37"/>
      <c r="D20" s="37"/>
      <c r="E20" s="37"/>
      <c r="F20" s="37"/>
      <c r="G20" s="38" t="s">
        <v>57</v>
      </c>
    </row>
  </sheetData>
  <mergeCells count="2">
    <mergeCell ref="A4:G4"/>
    <mergeCell ref="A2:G2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praskova</cp:lastModifiedBy>
  <cp:lastPrinted>2013-11-24T19:06:59Z</cp:lastPrinted>
  <dcterms:created xsi:type="dcterms:W3CDTF">2013-11-23T13:44:24Z</dcterms:created>
  <dcterms:modified xsi:type="dcterms:W3CDTF">2014-07-23T08:38:41Z</dcterms:modified>
  <cp:category/>
  <cp:version/>
  <cp:contentType/>
  <cp:contentStatus/>
</cp:coreProperties>
</file>