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  <sheet name="AKU" sheetId="6" r:id="rId6"/>
  </sheets>
  <definedNames>
    <definedName name="_xlnm.Print_Area" localSheetId="1">'AC část'!$B$1:$H$67</definedName>
    <definedName name="_xlnm.Print_Area" localSheetId="5">'AKU'!$B$1:$H$37</definedName>
    <definedName name="_xlnm.Print_Area" localSheetId="2">'DC část'!$B$1:$H$38</definedName>
    <definedName name="_xlnm.Print_Area" localSheetId="3">'Konstrukce'!$B$1:$H$33</definedName>
    <definedName name="_xlnm.Print_Area" localSheetId="4">'Střídače+panely'!$B$1:$H$32</definedName>
    <definedName name="_xlnm.Print_Area" localSheetId="0">'Titulní list'!$B$1:$H$90</definedName>
  </definedNames>
  <calcPr fullCalcOnLoad="1"/>
</workbook>
</file>

<file path=xl/sharedStrings.xml><?xml version="1.0" encoding="utf-8"?>
<sst xmlns="http://schemas.openxmlformats.org/spreadsheetml/2006/main" count="257" uniqueCount="102">
  <si>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</si>
  <si>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</si>
  <si>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</si>
  <si>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</si>
  <si>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</si>
  <si>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</si>
  <si>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</si>
  <si>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</si>
  <si>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</si>
  <si>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</si>
  <si>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</si>
  <si>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</si>
  <si>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</si>
  <si>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</si>
  <si>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</si>
  <si>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</si>
  <si>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</si>
  <si>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</si>
  <si>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</si>
  <si>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</si>
  <si>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</si>
  <si>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</si>
  <si>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</si>
  <si>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</si>
  <si>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</si>
  <si>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</si>
  <si>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</si>
  <si>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</si>
  <si>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</si>
  <si>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projektant</t>
  </si>
  <si>
    <t>AC část</t>
  </si>
  <si>
    <t>DC část</t>
  </si>
  <si>
    <t>Konstrukce</t>
  </si>
  <si>
    <t xml:space="preserve">Trubka ohebná  32mm šedá  - UV odolná
</t>
  </si>
  <si>
    <t>DC konektory MC4 (samec+samice)</t>
  </si>
  <si>
    <t>sada</t>
  </si>
  <si>
    <t>DPH 21%</t>
  </si>
  <si>
    <t>Střídače, FV panely</t>
  </si>
  <si>
    <t>Podružný materiál (svorky, konektory, příchytky,..)</t>
  </si>
  <si>
    <t>AC svodič přepětí B+C, třífázový</t>
  </si>
  <si>
    <t>Stop tlačítko s aretací</t>
  </si>
  <si>
    <t xml:space="preserve">Montáž svodiče přepětí DC </t>
  </si>
  <si>
    <t>U-f ochrana dvoustupňová</t>
  </si>
  <si>
    <t>DC vodič, UV odolný 6mm2_černý</t>
  </si>
  <si>
    <t>DC vodič, UV odolný 6mm2_červený</t>
  </si>
  <si>
    <t>Montáž kabelů DC 6 mm2</t>
  </si>
  <si>
    <t>Střídače + panely</t>
  </si>
  <si>
    <t>Pojistkový odpojovač 2 pólový vč. pojistek 12A, 1000 V DC</t>
  </si>
  <si>
    <t>Svodič přepětí DC, 1000 V</t>
  </si>
  <si>
    <t>Montáž třífázového střídače</t>
  </si>
  <si>
    <t>Montáž fotovoltaického panelu</t>
  </si>
  <si>
    <t>Výzbroj rozvaděče, podružný materiál</t>
  </si>
  <si>
    <t>Časové relé (alternativně multifunkční relé)</t>
  </si>
  <si>
    <r>
      <t>Kabel CYKY-O 2x1,5 mm</t>
    </r>
    <r>
      <rPr>
        <vertAlign val="superscript"/>
        <sz val="12"/>
        <color indexed="8"/>
        <rFont val="Times New Roman"/>
        <family val="1"/>
      </rPr>
      <t xml:space="preserve">2 </t>
    </r>
  </si>
  <si>
    <t>Pojistkový odpojovač vč. válcových pojistek 2A</t>
  </si>
  <si>
    <t>Příchytky na trubku 32 mm  do zdi</t>
  </si>
  <si>
    <t>Hromosvodní svorka okapová  SO-m</t>
  </si>
  <si>
    <t>Svorka připojovací Sp-1</t>
  </si>
  <si>
    <t>Lisovací dutinky 6 a 16 mm2</t>
  </si>
  <si>
    <t>Drobný elektroinstalační materiál (svorky, lisovací oka, šroubky, příchytky)</t>
  </si>
  <si>
    <t>Napojení na stávající elektroinstalaci objektu</t>
  </si>
  <si>
    <t>Napojení na stávající hromosvodní soustavu/soustavu pospojování objektu</t>
  </si>
  <si>
    <t>Vodič CYA 16 mm2 zž</t>
  </si>
  <si>
    <t>Montáž pojistkového odpínače 2 pólového vč. pojistek 1000 V DC</t>
  </si>
  <si>
    <t>Soupisu stavebních prací, dodávek a služeb s výkazem výměr</t>
  </si>
  <si>
    <t>AC jistič, 2A/1B</t>
  </si>
  <si>
    <t>Plechové žlaby, rošty 50 x 50  vč. příslušenství</t>
  </si>
  <si>
    <t>Ing. Petr Jiroudek</t>
  </si>
  <si>
    <t>Územní vlivy</t>
  </si>
  <si>
    <t>Akumulace</t>
  </si>
  <si>
    <t>Montáž baterie vč. datového nastavení</t>
  </si>
  <si>
    <t>Oživení a testování systému</t>
  </si>
  <si>
    <t>Úprava ochodního měření vč. materiálu (kabel, jističe, převodník,..)</t>
  </si>
  <si>
    <t>Hliníková střešní konstrukce na sedlovou střechu</t>
  </si>
  <si>
    <t>Bezdrátový spínací prvek</t>
  </si>
  <si>
    <t>Odpínač pojistek 3F vč. válcových poj. 125A</t>
  </si>
  <si>
    <t>Bezdrátový převodník kontaktu HDO</t>
  </si>
  <si>
    <t>Oceloplechová rozvodnice IP43/20, 105 modulů</t>
  </si>
  <si>
    <t>Stykač 3F, 25A, řazení 4+0</t>
  </si>
  <si>
    <t xml:space="preserve">AC jistič 20A/3B </t>
  </si>
  <si>
    <t xml:space="preserve">AC jistič 25A/3B </t>
  </si>
  <si>
    <t>AC vypínač 20A/3</t>
  </si>
  <si>
    <t>Kabel H07RN-F 5x10 mm2</t>
  </si>
  <si>
    <t>Kabel NYY 4x10 mm2</t>
  </si>
  <si>
    <t>Montáž oceloplechové rozvodnice 105 M, IP 43/20 vč. výzbroje</t>
  </si>
  <si>
    <t>Hliníková střešní konstrukce na rovnou střechu</t>
  </si>
  <si>
    <t>Třífázový střídač Fronius SYMO 10.0-3-M</t>
  </si>
  <si>
    <t>Nabíječ Vonsch GSE CONTROL 400, 100 kVA</t>
  </si>
  <si>
    <t>kus</t>
  </si>
  <si>
    <t>Akumulátory BMZ IESS 180S01P vč. řízení</t>
  </si>
  <si>
    <t>Kabel YY 1x185</t>
  </si>
  <si>
    <t>Kabel NYY 4x95</t>
  </si>
  <si>
    <t>Odpínač nožových pojistek FH-2, vč. poj.</t>
  </si>
  <si>
    <t>Zapojení fotovoltaického panelu</t>
  </si>
  <si>
    <t>Fotovoltaický  panel Sunpower Maxeon 2, 360 Wp</t>
  </si>
  <si>
    <t>FVE Letiště Tuřany – 9,72 kWp</t>
  </si>
  <si>
    <t>Smart meter - kompatibilní se systémem ATS-micro, kom. Rozhraní RS 232</t>
  </si>
  <si>
    <t>Smart meter UMG vč. MTP, kompatibilita s řídícím systémem ATS-micro</t>
  </si>
  <si>
    <t>MGE Galaxy 3500 30kVA / 24kW - UPS</t>
  </si>
  <si>
    <t>Řidící systém EMS, dokumentace</t>
  </si>
  <si>
    <t>Příslušenství k AC/DC řídícímu systému</t>
  </si>
  <si>
    <t>kpl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</si>
</sst>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0\ &quot;Kč&quot;"/>
    <numFmt numFmtId="176" formatCode="0.0%"/>
    <numFmt numFmtId="177" formatCode="#,##0.0"/>
    <numFmt numFmtId="178" formatCode="#,##0\ &quot;Kč&quot;"/>
    <numFmt numFmtId="179" formatCode="_-* #,##0.00\ [$Kč-405]_-;\-* #,##0.00\ [$Kč-405]_-;_-* &quot;-&quot;??\ [$Kč-405]_-;_-@_-"/>
    <numFmt numFmtId="180" formatCode="_-* #,##0.0\ [$Kč-405]_-;\-* #,##0.0\ [$Kč-405]_-;_-* &quot;-&quot;??\ [$Kč-405]_-;_-@_-"/>
    <numFmt numFmtId="181" formatCode="_-* #,##0\ [$Kč-405]_-;\-* #,##0\ [$Kč-405]_-;_-* &quot;-&quot;??\ [$Kč-405]_-;_-@_-"/>
    <numFmt numFmtId="182" formatCode="#,##0.0\ &quot;Kč&quot;"/>
    <numFmt numFmtId="183" formatCode="_-* #,##0.000\ [$Kč-405]_-;\-* #,##0.000\ [$Kč-405]_-;_-* &quot;-&quot;??\ [$Kč-405]_-;_-@_-"/>
    <numFmt numFmtId="18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30" borderId="0" xfId="0" applyFont="1" applyFill="1" applyAlignment="1">
      <alignment horizontal="right"/>
    </xf>
    <xf numFmtId="0" fontId="53" fillId="30" borderId="0" xfId="0" applyFont="1" applyFill="1" applyAlignment="1">
      <alignment horizontal="right"/>
    </xf>
    <xf numFmtId="176" fontId="53" fillId="30" borderId="0" xfId="0" applyNumberFormat="1" applyFont="1" applyFill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21" borderId="10" xfId="45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Alignment="1">
      <alignment/>
    </xf>
    <xf numFmtId="0" fontId="52" fillId="0" borderId="11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top" textRotation="9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1" fillId="31" borderId="0" xfId="0" applyFont="1" applyFill="1" applyAlignment="1">
      <alignment horizontal="right"/>
    </xf>
    <xf numFmtId="0" fontId="53" fillId="31" borderId="0" xfId="0" applyFont="1" applyFill="1" applyBorder="1" applyAlignment="1">
      <alignment horizontal="right"/>
    </xf>
    <xf numFmtId="0" fontId="51" fillId="31" borderId="0" xfId="0" applyFont="1" applyFill="1" applyBorder="1" applyAlignment="1">
      <alignment/>
    </xf>
    <xf numFmtId="0" fontId="51" fillId="31" borderId="0" xfId="47" applyFont="1" applyFill="1" applyBorder="1" applyAlignment="1">
      <alignment/>
    </xf>
    <xf numFmtId="0" fontId="2" fillId="31" borderId="0" xfId="45" applyFont="1" applyFill="1" applyBorder="1" applyAlignment="1">
      <alignment/>
    </xf>
    <xf numFmtId="0" fontId="56" fillId="31" borderId="0" xfId="0" applyFont="1" applyFill="1" applyBorder="1" applyAlignment="1">
      <alignment/>
    </xf>
    <xf numFmtId="0" fontId="57" fillId="31" borderId="0" xfId="0" applyFont="1" applyFill="1" applyBorder="1" applyAlignment="1">
      <alignment/>
    </xf>
    <xf numFmtId="0" fontId="57" fillId="31" borderId="0" xfId="0" applyFont="1" applyFill="1" applyBorder="1" applyAlignment="1">
      <alignment horizontal="center"/>
    </xf>
    <xf numFmtId="2" fontId="57" fillId="31" borderId="0" xfId="0" applyNumberFormat="1" applyFont="1" applyFill="1" applyBorder="1" applyAlignment="1">
      <alignment horizontal="center"/>
    </xf>
    <xf numFmtId="0" fontId="55" fillId="31" borderId="0" xfId="0" applyFont="1" applyFill="1" applyBorder="1" applyAlignment="1">
      <alignment/>
    </xf>
    <xf numFmtId="0" fontId="59" fillId="31" borderId="0" xfId="0" applyFont="1" applyFill="1" applyBorder="1" applyAlignment="1">
      <alignment/>
    </xf>
    <xf numFmtId="0" fontId="52" fillId="31" borderId="0" xfId="0" applyFont="1" applyFill="1" applyBorder="1" applyAlignment="1">
      <alignment/>
    </xf>
    <xf numFmtId="179" fontId="56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57" fillId="0" borderId="11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/>
    </xf>
    <xf numFmtId="0" fontId="58" fillId="0" borderId="12" xfId="0" applyFont="1" applyFill="1" applyBorder="1" applyAlignment="1">
      <alignment horizontal="left" vertical="top" textRotation="90"/>
    </xf>
    <xf numFmtId="0" fontId="51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left" vertical="top" textRotation="90"/>
    </xf>
    <xf numFmtId="0" fontId="57" fillId="0" borderId="14" xfId="0" applyFont="1" applyFill="1" applyBorder="1" applyAlignment="1">
      <alignment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0" fontId="57" fillId="31" borderId="11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178" fontId="56" fillId="0" borderId="10" xfId="0" applyNumberFormat="1" applyFont="1" applyFill="1" applyBorder="1" applyAlignment="1">
      <alignment horizontal="right"/>
    </xf>
    <xf numFmtId="178" fontId="56" fillId="0" borderId="10" xfId="0" applyNumberFormat="1" applyFont="1" applyFill="1" applyBorder="1" applyAlignment="1">
      <alignment/>
    </xf>
    <xf numFmtId="178" fontId="56" fillId="0" borderId="11" xfId="0" applyNumberFormat="1" applyFont="1" applyFill="1" applyBorder="1" applyAlignment="1">
      <alignment horizontal="right"/>
    </xf>
    <xf numFmtId="181" fontId="56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4" fillId="0" borderId="10" xfId="0" applyNumberFormat="1" applyFont="1" applyBorder="1" applyAlignment="1">
      <alignment/>
    </xf>
    <xf numFmtId="181" fontId="56" fillId="0" borderId="10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horizontal="right"/>
    </xf>
    <xf numFmtId="181" fontId="56" fillId="0" borderId="11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  <xf numFmtId="176" fontId="5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2" fontId="51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4" fillId="0" borderId="10" xfId="0" applyNumberFormat="1" applyFont="1" applyBorder="1" applyAlignment="1">
      <alignment/>
    </xf>
    <xf numFmtId="0" fontId="53" fillId="31" borderId="0" xfId="0" applyFont="1" applyFill="1" applyAlignment="1">
      <alignment horizontal="right"/>
    </xf>
    <xf numFmtId="176" fontId="53" fillId="31" borderId="0" xfId="0" applyNumberFormat="1" applyFont="1" applyFill="1" applyAlignment="1">
      <alignment horizontal="right"/>
    </xf>
    <xf numFmtId="0" fontId="51" fillId="0" borderId="14" xfId="0" applyFont="1" applyFill="1" applyBorder="1" applyAlignment="1">
      <alignment/>
    </xf>
    <xf numFmtId="0" fontId="57" fillId="0" borderId="14" xfId="0" applyFont="1" applyFill="1" applyBorder="1" applyAlignment="1">
      <alignment horizontal="center"/>
    </xf>
    <xf numFmtId="1" fontId="57" fillId="0" borderId="14" xfId="0" applyNumberFormat="1" applyFont="1" applyFill="1" applyBorder="1" applyAlignment="1">
      <alignment horizontal="center"/>
    </xf>
    <xf numFmtId="179" fontId="56" fillId="0" borderId="14" xfId="0" applyNumberFormat="1" applyFont="1" applyFill="1" applyBorder="1" applyAlignment="1">
      <alignment horizontal="right"/>
    </xf>
    <xf numFmtId="0" fontId="55" fillId="0" borderId="14" xfId="0" applyFont="1" applyFill="1" applyBorder="1" applyAlignment="1">
      <alignment/>
    </xf>
    <xf numFmtId="181" fontId="56" fillId="0" borderId="14" xfId="0" applyNumberFormat="1" applyFont="1" applyFill="1" applyBorder="1" applyAlignment="1">
      <alignment horizontal="right"/>
    </xf>
    <xf numFmtId="0" fontId="52" fillId="22" borderId="6" xfId="47" applyFont="1" applyBorder="1" applyAlignment="1">
      <alignment/>
    </xf>
    <xf numFmtId="181" fontId="4" fillId="0" borderId="0" xfId="0" applyNumberFormat="1" applyFont="1" applyBorder="1" applyAlignment="1">
      <alignment/>
    </xf>
    <xf numFmtId="0" fontId="51" fillId="0" borderId="15" xfId="0" applyFont="1" applyFill="1" applyBorder="1" applyAlignment="1">
      <alignment/>
    </xf>
    <xf numFmtId="0" fontId="55" fillId="22" borderId="15" xfId="47" applyFont="1" applyBorder="1" applyAlignment="1">
      <alignment/>
    </xf>
    <xf numFmtId="178" fontId="51" fillId="0" borderId="15" xfId="0" applyNumberFormat="1" applyFont="1" applyFill="1" applyBorder="1" applyAlignment="1">
      <alignment/>
    </xf>
    <xf numFmtId="178" fontId="51" fillId="0" borderId="16" xfId="0" applyNumberFormat="1" applyFont="1" applyFill="1" applyBorder="1" applyAlignment="1">
      <alignment/>
    </xf>
    <xf numFmtId="178" fontId="56" fillId="0" borderId="17" xfId="0" applyNumberFormat="1" applyFont="1" applyFill="1" applyBorder="1" applyAlignment="1">
      <alignment horizontal="right"/>
    </xf>
    <xf numFmtId="178" fontId="56" fillId="0" borderId="17" xfId="0" applyNumberFormat="1" applyFont="1" applyFill="1" applyBorder="1" applyAlignment="1">
      <alignment/>
    </xf>
    <xf numFmtId="179" fontId="56" fillId="0" borderId="18" xfId="0" applyNumberFormat="1" applyFont="1" applyFill="1" applyBorder="1" applyAlignment="1">
      <alignment horizontal="right"/>
    </xf>
    <xf numFmtId="0" fontId="52" fillId="0" borderId="19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178" fontId="59" fillId="0" borderId="20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178" fontId="56" fillId="0" borderId="21" xfId="0" applyNumberFormat="1" applyFont="1" applyFill="1" applyBorder="1" applyAlignment="1">
      <alignment horizontal="right"/>
    </xf>
    <xf numFmtId="0" fontId="56" fillId="0" borderId="22" xfId="0" applyFont="1" applyFill="1" applyBorder="1" applyAlignment="1">
      <alignment/>
    </xf>
    <xf numFmtId="181" fontId="2" fillId="0" borderId="17" xfId="0" applyNumberFormat="1" applyFont="1" applyFill="1" applyBorder="1" applyAlignment="1">
      <alignment horizontal="right"/>
    </xf>
    <xf numFmtId="181" fontId="56" fillId="0" borderId="17" xfId="0" applyNumberFormat="1" applyFont="1" applyFill="1" applyBorder="1" applyAlignment="1">
      <alignment horizontal="right"/>
    </xf>
    <xf numFmtId="181" fontId="56" fillId="0" borderId="17" xfId="0" applyNumberFormat="1" applyFont="1" applyFill="1" applyBorder="1" applyAlignment="1">
      <alignment/>
    </xf>
    <xf numFmtId="181" fontId="56" fillId="0" borderId="18" xfId="0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1" fontId="57" fillId="0" borderId="19" xfId="0" applyNumberFormat="1" applyFont="1" applyFill="1" applyBorder="1" applyAlignment="1">
      <alignment horizontal="center"/>
    </xf>
    <xf numFmtId="181" fontId="56" fillId="0" borderId="19" xfId="0" applyNumberFormat="1" applyFont="1" applyFill="1" applyBorder="1" applyAlignment="1">
      <alignment horizontal="right"/>
    </xf>
    <xf numFmtId="181" fontId="59" fillId="0" borderId="20" xfId="0" applyNumberFormat="1" applyFont="1" applyFill="1" applyBorder="1" applyAlignment="1">
      <alignment horizontal="right"/>
    </xf>
    <xf numFmtId="0" fontId="57" fillId="0" borderId="15" xfId="0" applyFont="1" applyFill="1" applyBorder="1" applyAlignment="1">
      <alignment/>
    </xf>
    <xf numFmtId="178" fontId="2" fillId="0" borderId="17" xfId="0" applyNumberFormat="1" applyFont="1" applyFill="1" applyBorder="1" applyAlignment="1">
      <alignment horizontal="right"/>
    </xf>
    <xf numFmtId="179" fontId="56" fillId="0" borderId="17" xfId="0" applyNumberFormat="1" applyFont="1" applyFill="1" applyBorder="1" applyAlignment="1">
      <alignment horizontal="right"/>
    </xf>
    <xf numFmtId="0" fontId="56" fillId="0" borderId="17" xfId="0" applyFont="1" applyFill="1" applyBorder="1" applyAlignment="1">
      <alignment/>
    </xf>
    <xf numFmtId="0" fontId="58" fillId="0" borderId="23" xfId="0" applyFont="1" applyFill="1" applyBorder="1" applyAlignment="1">
      <alignment horizontal="left" vertical="top" textRotation="90"/>
    </xf>
    <xf numFmtId="0" fontId="58" fillId="0" borderId="24" xfId="0" applyFont="1" applyFill="1" applyBorder="1" applyAlignment="1">
      <alignment horizontal="left" vertical="top" textRotation="90"/>
    </xf>
    <xf numFmtId="0" fontId="58" fillId="0" borderId="25" xfId="0" applyFont="1" applyFill="1" applyBorder="1" applyAlignment="1">
      <alignment horizontal="left" vertical="top" textRotation="90"/>
    </xf>
    <xf numFmtId="0" fontId="52" fillId="0" borderId="26" xfId="0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57" fillId="0" borderId="26" xfId="0" applyFont="1" applyFill="1" applyBorder="1" applyAlignment="1">
      <alignment horizontal="center"/>
    </xf>
    <xf numFmtId="1" fontId="57" fillId="0" borderId="26" xfId="0" applyNumberFormat="1" applyFont="1" applyFill="1" applyBorder="1" applyAlignment="1">
      <alignment horizontal="center"/>
    </xf>
    <xf numFmtId="179" fontId="56" fillId="0" borderId="26" xfId="0" applyNumberFormat="1" applyFont="1" applyFill="1" applyBorder="1" applyAlignment="1">
      <alignment horizontal="right"/>
    </xf>
    <xf numFmtId="179" fontId="56" fillId="0" borderId="27" xfId="0" applyNumberFormat="1" applyFont="1" applyFill="1" applyBorder="1" applyAlignment="1">
      <alignment horizontal="right"/>
    </xf>
    <xf numFmtId="1" fontId="51" fillId="0" borderId="15" xfId="0" applyNumberFormat="1" applyFont="1" applyFill="1" applyBorder="1" applyAlignment="1">
      <alignment/>
    </xf>
    <xf numFmtId="181" fontId="56" fillId="0" borderId="26" xfId="0" applyNumberFormat="1" applyFont="1" applyFill="1" applyBorder="1" applyAlignment="1">
      <alignment horizontal="right"/>
    </xf>
    <xf numFmtId="181" fontId="56" fillId="0" borderId="27" xfId="0" applyNumberFormat="1" applyFont="1" applyFill="1" applyBorder="1" applyAlignment="1">
      <alignment horizontal="right"/>
    </xf>
    <xf numFmtId="181" fontId="51" fillId="0" borderId="15" xfId="0" applyNumberFormat="1" applyFont="1" applyFill="1" applyBorder="1" applyAlignment="1">
      <alignment/>
    </xf>
    <xf numFmtId="181" fontId="51" fillId="0" borderId="16" xfId="0" applyNumberFormat="1" applyFont="1" applyFill="1" applyBorder="1" applyAlignment="1">
      <alignment/>
    </xf>
    <xf numFmtId="178" fontId="56" fillId="0" borderId="26" xfId="0" applyNumberFormat="1" applyFont="1" applyFill="1" applyBorder="1" applyAlignment="1">
      <alignment horizontal="right"/>
    </xf>
    <xf numFmtId="178" fontId="56" fillId="0" borderId="27" xfId="0" applyNumberFormat="1" applyFont="1" applyFill="1" applyBorder="1" applyAlignment="1">
      <alignment horizontal="right"/>
    </xf>
    <xf numFmtId="0" fontId="51" fillId="0" borderId="22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178" fontId="2" fillId="31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6" fillId="31" borderId="0" xfId="0" applyFont="1" applyFill="1" applyBorder="1" applyAlignment="1">
      <alignment/>
    </xf>
    <xf numFmtId="0" fontId="57" fillId="31" borderId="0" xfId="0" applyFont="1" applyFill="1" applyBorder="1" applyAlignment="1">
      <alignment horizontal="center"/>
    </xf>
    <xf numFmtId="0" fontId="52" fillId="31" borderId="0" xfId="0" applyFont="1" applyFill="1" applyBorder="1" applyAlignment="1">
      <alignment/>
    </xf>
    <xf numFmtId="0" fontId="51" fillId="31" borderId="28" xfId="0" applyFont="1" applyFill="1" applyBorder="1" applyAlignment="1">
      <alignment horizontal="left"/>
    </xf>
    <xf numFmtId="0" fontId="56" fillId="31" borderId="10" xfId="0" applyFont="1" applyFill="1" applyBorder="1" applyAlignment="1">
      <alignment horizontal="left"/>
    </xf>
    <xf numFmtId="179" fontId="56" fillId="31" borderId="10" xfId="0" applyNumberFormat="1" applyFont="1" applyFill="1" applyBorder="1" applyAlignment="1">
      <alignment horizontal="right"/>
    </xf>
    <xf numFmtId="0" fontId="59" fillId="31" borderId="29" xfId="0" applyFont="1" applyFill="1" applyBorder="1" applyAlignment="1">
      <alignment/>
    </xf>
    <xf numFmtId="179" fontId="57" fillId="31" borderId="30" xfId="0" applyNumberFormat="1" applyFont="1" applyFill="1" applyBorder="1" applyAlignment="1">
      <alignment horizontal="center"/>
    </xf>
    <xf numFmtId="179" fontId="56" fillId="31" borderId="31" xfId="0" applyNumberFormat="1" applyFont="1" applyFill="1" applyBorder="1" applyAlignment="1">
      <alignment/>
    </xf>
    <xf numFmtId="1" fontId="57" fillId="0" borderId="11" xfId="0" applyNumberFormat="1" applyFont="1" applyFill="1" applyBorder="1" applyAlignment="1">
      <alignment horizontal="center"/>
    </xf>
    <xf numFmtId="0" fontId="55" fillId="31" borderId="32" xfId="0" applyFont="1" applyFill="1" applyBorder="1" applyAlignment="1">
      <alignment horizontal="center"/>
    </xf>
    <xf numFmtId="0" fontId="59" fillId="31" borderId="33" xfId="0" applyFont="1" applyFill="1" applyBorder="1" applyAlignment="1">
      <alignment horizontal="left"/>
    </xf>
    <xf numFmtId="0" fontId="59" fillId="31" borderId="33" xfId="0" applyFont="1" applyFill="1" applyBorder="1" applyAlignment="1">
      <alignment horizontal="center"/>
    </xf>
    <xf numFmtId="0" fontId="59" fillId="31" borderId="34" xfId="0" applyFont="1" applyFill="1" applyBorder="1" applyAlignment="1">
      <alignment horizontal="center"/>
    </xf>
    <xf numFmtId="0" fontId="51" fillId="31" borderId="35" xfId="0" applyFont="1" applyFill="1" applyBorder="1" applyAlignment="1">
      <alignment horizontal="left"/>
    </xf>
    <xf numFmtId="0" fontId="56" fillId="31" borderId="15" xfId="0" applyFont="1" applyFill="1" applyBorder="1" applyAlignment="1">
      <alignment horizontal="left"/>
    </xf>
    <xf numFmtId="179" fontId="56" fillId="31" borderId="15" xfId="0" applyNumberFormat="1" applyFont="1" applyFill="1" applyBorder="1" applyAlignment="1">
      <alignment horizontal="right"/>
    </xf>
    <xf numFmtId="179" fontId="56" fillId="31" borderId="16" xfId="0" applyNumberFormat="1" applyFont="1" applyFill="1" applyBorder="1" applyAlignment="1">
      <alignment horizontal="right"/>
    </xf>
    <xf numFmtId="179" fontId="56" fillId="31" borderId="17" xfId="0" applyNumberFormat="1" applyFont="1" applyFill="1" applyBorder="1" applyAlignment="1">
      <alignment horizontal="right"/>
    </xf>
    <xf numFmtId="178" fontId="56" fillId="0" borderId="10" xfId="0" applyNumberFormat="1" applyFont="1" applyFill="1" applyBorder="1" applyAlignment="1">
      <alignment horizontal="right"/>
    </xf>
    <xf numFmtId="178" fontId="56" fillId="0" borderId="10" xfId="0" applyNumberFormat="1" applyFont="1" applyFill="1" applyBorder="1" applyAlignment="1">
      <alignment/>
    </xf>
    <xf numFmtId="179" fontId="54" fillId="0" borderId="0" xfId="0" applyNumberFormat="1" applyFont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178" fontId="56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30" borderId="0" xfId="0" applyFont="1" applyFill="1" applyAlignment="1">
      <alignment horizontal="right"/>
    </xf>
    <xf numFmtId="0" fontId="53" fillId="30" borderId="0" xfId="0" applyFont="1" applyFill="1" applyAlignment="1">
      <alignment horizontal="right"/>
    </xf>
    <xf numFmtId="176" fontId="53" fillId="30" borderId="0" xfId="0" applyNumberFormat="1" applyFont="1" applyFill="1" applyAlignment="1">
      <alignment horizontal="right"/>
    </xf>
    <xf numFmtId="0" fontId="51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" fillId="21" borderId="10" xfId="45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top" textRotation="90"/>
    </xf>
    <xf numFmtId="0" fontId="58" fillId="0" borderId="12" xfId="0" applyFont="1" applyFill="1" applyBorder="1" applyAlignment="1">
      <alignment horizontal="left" vertical="top" textRotation="90"/>
    </xf>
    <xf numFmtId="0" fontId="58" fillId="0" borderId="13" xfId="0" applyFont="1" applyFill="1" applyBorder="1" applyAlignment="1">
      <alignment horizontal="left" vertical="top" textRotation="90"/>
    </xf>
    <xf numFmtId="0" fontId="55" fillId="22" borderId="15" xfId="47" applyFont="1" applyBorder="1" applyAlignment="1">
      <alignment/>
    </xf>
    <xf numFmtId="0" fontId="56" fillId="0" borderId="22" xfId="0" applyFont="1" applyFill="1" applyBorder="1" applyAlignment="1">
      <alignment/>
    </xf>
    <xf numFmtId="0" fontId="58" fillId="0" borderId="24" xfId="0" applyFont="1" applyFill="1" applyBorder="1" applyAlignment="1">
      <alignment horizontal="left" vertical="top" textRotation="90"/>
    </xf>
    <xf numFmtId="0" fontId="51" fillId="31" borderId="28" xfId="0" applyFont="1" applyFill="1" applyBorder="1" applyAlignment="1">
      <alignment horizontal="left"/>
    </xf>
    <xf numFmtId="0" fontId="56" fillId="31" borderId="10" xfId="0" applyFont="1" applyFill="1" applyBorder="1" applyAlignment="1">
      <alignment horizontal="left"/>
    </xf>
    <xf numFmtId="179" fontId="56" fillId="31" borderId="10" xfId="0" applyNumberFormat="1" applyFont="1" applyFill="1" applyBorder="1" applyAlignment="1">
      <alignment horizontal="right"/>
    </xf>
    <xf numFmtId="179" fontId="56" fillId="31" borderId="17" xfId="0" applyNumberFormat="1" applyFont="1" applyFill="1" applyBorder="1" applyAlignment="1">
      <alignment horizontal="right"/>
    </xf>
    <xf numFmtId="0" fontId="51" fillId="31" borderId="36" xfId="0" applyFont="1" applyFill="1" applyBorder="1" applyAlignment="1">
      <alignment horizontal="left"/>
    </xf>
    <xf numFmtId="0" fontId="56" fillId="31" borderId="26" xfId="0" applyFont="1" applyFill="1" applyBorder="1" applyAlignment="1">
      <alignment horizontal="left"/>
    </xf>
    <xf numFmtId="179" fontId="56" fillId="31" borderId="26" xfId="0" applyNumberFormat="1" applyFont="1" applyFill="1" applyBorder="1" applyAlignment="1">
      <alignment horizontal="right"/>
    </xf>
    <xf numFmtId="179" fontId="56" fillId="31" borderId="27" xfId="0" applyNumberFormat="1" applyFont="1" applyFill="1" applyBorder="1" applyAlignment="1">
      <alignment horizontal="right"/>
    </xf>
    <xf numFmtId="0" fontId="51" fillId="0" borderId="15" xfId="0" applyFont="1" applyBorder="1" applyAlignment="1">
      <alignment/>
    </xf>
    <xf numFmtId="178" fontId="51" fillId="0" borderId="15" xfId="0" applyNumberFormat="1" applyFont="1" applyBorder="1" applyAlignment="1">
      <alignment/>
    </xf>
    <xf numFmtId="178" fontId="51" fillId="0" borderId="16" xfId="0" applyNumberFormat="1" applyFont="1" applyBorder="1" applyAlignment="1">
      <alignment/>
    </xf>
    <xf numFmtId="0" fontId="51" fillId="0" borderId="10" xfId="0" applyFont="1" applyBorder="1" applyAlignment="1">
      <alignment/>
    </xf>
    <xf numFmtId="178" fontId="56" fillId="0" borderId="17" xfId="0" applyNumberFormat="1" applyFont="1" applyBorder="1" applyAlignment="1">
      <alignment horizontal="right"/>
    </xf>
    <xf numFmtId="0" fontId="55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2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57" fillId="0" borderId="26" xfId="0" applyFont="1" applyBorder="1" applyAlignment="1">
      <alignment horizontal="center"/>
    </xf>
    <xf numFmtId="1" fontId="57" fillId="0" borderId="26" xfId="0" applyNumberFormat="1" applyFont="1" applyBorder="1" applyAlignment="1">
      <alignment horizontal="center"/>
    </xf>
    <xf numFmtId="178" fontId="56" fillId="0" borderId="26" xfId="0" applyNumberFormat="1" applyFont="1" applyBorder="1" applyAlignment="1">
      <alignment horizontal="right"/>
    </xf>
    <xf numFmtId="178" fontId="56" fillId="0" borderId="27" xfId="0" applyNumberFormat="1" applyFont="1" applyBorder="1" applyAlignment="1">
      <alignment horizontal="right"/>
    </xf>
    <xf numFmtId="1" fontId="51" fillId="0" borderId="15" xfId="0" applyNumberFormat="1" applyFont="1" applyBorder="1" applyAlignment="1">
      <alignment/>
    </xf>
    <xf numFmtId="0" fontId="56" fillId="0" borderId="10" xfId="0" applyFont="1" applyBorder="1" applyAlignment="1">
      <alignment/>
    </xf>
    <xf numFmtId="1" fontId="56" fillId="0" borderId="10" xfId="0" applyNumberFormat="1" applyFont="1" applyBorder="1" applyAlignment="1">
      <alignment/>
    </xf>
    <xf numFmtId="178" fontId="56" fillId="0" borderId="10" xfId="0" applyNumberFormat="1" applyFont="1" applyBorder="1" applyAlignment="1">
      <alignment/>
    </xf>
    <xf numFmtId="178" fontId="56" fillId="0" borderId="17" xfId="0" applyNumberFormat="1" applyFont="1" applyBorder="1" applyAlignment="1">
      <alignment/>
    </xf>
    <xf numFmtId="178" fontId="56" fillId="0" borderId="11" xfId="0" applyNumberFormat="1" applyFont="1" applyBorder="1" applyAlignment="1">
      <alignment horizontal="right"/>
    </xf>
    <xf numFmtId="1" fontId="57" fillId="0" borderId="10" xfId="0" applyNumberFormat="1" applyFont="1" applyBorder="1" applyAlignment="1">
      <alignment horizontal="center"/>
    </xf>
    <xf numFmtId="0" fontId="51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1" fontId="57" fillId="0" borderId="14" xfId="0" applyNumberFormat="1" applyFont="1" applyBorder="1" applyAlignment="1">
      <alignment horizontal="center"/>
    </xf>
    <xf numFmtId="179" fontId="56" fillId="0" borderId="14" xfId="0" applyNumberFormat="1" applyFont="1" applyBorder="1" applyAlignment="1">
      <alignment horizontal="right"/>
    </xf>
    <xf numFmtId="179" fontId="56" fillId="0" borderId="18" xfId="0" applyNumberFormat="1" applyFont="1" applyBorder="1" applyAlignment="1">
      <alignment horizontal="right"/>
    </xf>
    <xf numFmtId="0" fontId="52" fillId="0" borderId="19" xfId="0" applyFont="1" applyBorder="1" applyAlignment="1">
      <alignment/>
    </xf>
    <xf numFmtId="0" fontId="56" fillId="0" borderId="19" xfId="0" applyFont="1" applyBorder="1" applyAlignment="1">
      <alignment/>
    </xf>
    <xf numFmtId="0" fontId="57" fillId="0" borderId="19" xfId="0" applyFont="1" applyBorder="1" applyAlignment="1">
      <alignment horizontal="center"/>
    </xf>
    <xf numFmtId="178" fontId="59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0" fontId="60" fillId="31" borderId="24" xfId="0" applyFont="1" applyFill="1" applyBorder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  <xf numFmtId="0" fontId="60" fillId="31" borderId="22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left" vertical="top" textRotation="90"/>
    </xf>
    <xf numFmtId="0" fontId="62" fillId="31" borderId="24" xfId="0" applyFont="1" applyFill="1" applyBorder="1" applyAlignment="1">
      <alignment horizontal="center" wrapText="1"/>
    </xf>
    <xf numFmtId="0" fontId="62" fillId="31" borderId="0" xfId="0" applyFont="1" applyFill="1" applyBorder="1" applyAlignment="1">
      <alignment horizontal="center"/>
    </xf>
    <xf numFmtId="0" fontId="62" fillId="31" borderId="22" xfId="0" applyFont="1" applyFill="1" applyBorder="1" applyAlignment="1">
      <alignment horizontal="center"/>
    </xf>
    <xf numFmtId="0" fontId="62" fillId="31" borderId="24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left" vertical="top" textRotation="90"/>
    </xf>
    <xf numFmtId="0" fontId="61" fillId="0" borderId="23" xfId="0" applyFont="1" applyFill="1" applyBorder="1" applyAlignment="1">
      <alignment horizontal="left" vertical="top" textRotation="90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left" vertical="top" textRotation="90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left" vertical="top" textRotation="90"/>
    </xf>
    <xf numFmtId="0" fontId="61" fillId="0" borderId="23" xfId="0" applyFont="1" applyBorder="1" applyAlignment="1">
      <alignment horizontal="left" vertical="top" textRotation="90"/>
    </xf>
    <xf numFmtId="0" fontId="61" fillId="0" borderId="24" xfId="0" applyFont="1" applyBorder="1" applyAlignment="1">
      <alignment horizontal="left" vertical="top" textRotation="90"/>
    </xf>
    <xf numFmtId="0" fontId="61" fillId="0" borderId="25" xfId="0" applyFont="1" applyBorder="1" applyAlignment="1">
      <alignment horizontal="left" vertical="top" textRotation="90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3"/>
  <sheetViews>
    <sheetView tabSelected="1" zoomScale="70" zoomScaleNormal="70" zoomScaleSheetLayoutView="85" zoomScalePageLayoutView="40" workbookViewId="0" topLeftCell="A28">
      <selection activeCell="D50" sqref="D50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17"/>
      <c r="C1" s="17"/>
      <c r="D1" s="17"/>
      <c r="E1" s="17"/>
      <c r="F1" s="17"/>
      <c r="G1" s="17"/>
      <c r="H1" s="17"/>
      <c r="K1" s="38"/>
    </row>
    <row r="2" spans="2:11" s="5" customFormat="1" ht="15.75" customHeight="1">
      <c r="B2" s="259"/>
      <c r="C2" s="261"/>
      <c r="D2" s="263"/>
      <c r="E2" s="263"/>
      <c r="F2" s="261"/>
      <c r="G2" s="263"/>
      <c r="H2" s="252"/>
      <c r="I2" s="3"/>
      <c r="J2" s="4"/>
      <c r="K2" s="39"/>
    </row>
    <row r="3" spans="2:11" s="7" customFormat="1" ht="15">
      <c r="B3" s="260"/>
      <c r="C3" s="262"/>
      <c r="D3" s="264"/>
      <c r="E3" s="264"/>
      <c r="F3" s="262"/>
      <c r="G3" s="264"/>
      <c r="H3" s="253"/>
      <c r="I3" s="6"/>
      <c r="J3" s="4"/>
      <c r="K3" s="1"/>
    </row>
    <row r="4" spans="2:11" ht="14.25" customHeight="1">
      <c r="B4" s="260"/>
      <c r="C4" s="262"/>
      <c r="D4" s="264"/>
      <c r="E4" s="264"/>
      <c r="F4" s="262"/>
      <c r="G4" s="264"/>
      <c r="H4" s="253"/>
      <c r="I4" s="8"/>
      <c r="J4" s="2"/>
      <c r="K4" s="16"/>
    </row>
    <row r="5" spans="2:11" ht="24.75" customHeight="1">
      <c r="B5" s="260"/>
      <c r="C5" s="262"/>
      <c r="D5" s="264"/>
      <c r="E5" s="264"/>
      <c r="F5" s="262"/>
      <c r="G5" s="264"/>
      <c r="H5" s="253"/>
      <c r="I5" s="8"/>
      <c r="J5" s="9"/>
      <c r="K5" s="8"/>
    </row>
    <row r="6" spans="2:12" ht="15" customHeight="1">
      <c r="B6" s="254"/>
      <c r="C6" s="40"/>
      <c r="D6" s="41"/>
      <c r="E6" s="40"/>
      <c r="F6" s="40"/>
      <c r="G6" s="40"/>
      <c r="H6" s="138"/>
      <c r="I6" s="8"/>
      <c r="K6" s="8"/>
      <c r="L6" s="2"/>
    </row>
    <row r="7" spans="2:11" ht="14.25">
      <c r="B7" s="254"/>
      <c r="C7" s="40"/>
      <c r="D7" s="42"/>
      <c r="E7" s="43"/>
      <c r="F7" s="43"/>
      <c r="G7" s="43"/>
      <c r="H7" s="108"/>
      <c r="I7" s="8"/>
      <c r="K7" s="8"/>
    </row>
    <row r="8" spans="2:12" ht="15" customHeight="1">
      <c r="B8" s="254"/>
      <c r="C8" s="40"/>
      <c r="D8" s="44"/>
      <c r="E8" s="45"/>
      <c r="F8" s="46"/>
      <c r="G8" s="43"/>
      <c r="H8" s="108"/>
      <c r="I8" s="8"/>
      <c r="L8" s="10"/>
    </row>
    <row r="9" spans="2:12" ht="15" customHeight="1">
      <c r="B9" s="254"/>
      <c r="C9" s="40"/>
      <c r="D9" s="44"/>
      <c r="E9" s="45"/>
      <c r="F9" s="46"/>
      <c r="G9" s="43"/>
      <c r="H9" s="108"/>
      <c r="I9" s="8"/>
      <c r="L9" s="10"/>
    </row>
    <row r="10" spans="2:12" ht="15" customHeight="1">
      <c r="B10" s="254"/>
      <c r="C10" s="40"/>
      <c r="D10" s="44"/>
      <c r="E10" s="45"/>
      <c r="F10" s="46"/>
      <c r="G10" s="43"/>
      <c r="H10" s="108"/>
      <c r="I10" s="8"/>
      <c r="L10" s="10"/>
    </row>
    <row r="11" spans="2:12" ht="15" customHeight="1">
      <c r="B11" s="254"/>
      <c r="C11" s="40"/>
      <c r="D11" s="44"/>
      <c r="E11" s="45"/>
      <c r="F11" s="46"/>
      <c r="G11" s="43"/>
      <c r="H11" s="108"/>
      <c r="I11" s="8"/>
      <c r="L11" s="10"/>
    </row>
    <row r="12" spans="2:12" s="20" customFormat="1" ht="15" customHeight="1">
      <c r="B12" s="254"/>
      <c r="C12" s="47"/>
      <c r="D12" s="44"/>
      <c r="E12" s="45"/>
      <c r="F12" s="46"/>
      <c r="G12" s="48"/>
      <c r="H12" s="139"/>
      <c r="I12" s="25"/>
      <c r="L12" s="26"/>
    </row>
    <row r="13" spans="2:12" s="20" customFormat="1" ht="15" customHeight="1">
      <c r="B13" s="254"/>
      <c r="C13" s="47"/>
      <c r="D13" s="44"/>
      <c r="E13" s="45"/>
      <c r="F13" s="46"/>
      <c r="G13" s="48"/>
      <c r="H13" s="139"/>
      <c r="I13" s="25"/>
      <c r="L13" s="26"/>
    </row>
    <row r="14" spans="2:12" s="20" customFormat="1" ht="15" customHeight="1">
      <c r="B14" s="254"/>
      <c r="C14" s="47"/>
      <c r="D14" s="44"/>
      <c r="E14" s="45"/>
      <c r="F14" s="46"/>
      <c r="G14" s="48"/>
      <c r="H14" s="139"/>
      <c r="I14" s="25"/>
      <c r="L14" s="26"/>
    </row>
    <row r="15" spans="2:12" s="20" customFormat="1" ht="15" customHeight="1">
      <c r="B15" s="254"/>
      <c r="C15" s="47"/>
      <c r="D15" s="44"/>
      <c r="E15" s="45"/>
      <c r="F15" s="46"/>
      <c r="G15" s="48"/>
      <c r="H15" s="139"/>
      <c r="I15" s="25"/>
      <c r="L15" s="26"/>
    </row>
    <row r="16" spans="2:12" s="20" customFormat="1" ht="15" customHeight="1">
      <c r="B16" s="254"/>
      <c r="C16" s="47"/>
      <c r="D16" s="44"/>
      <c r="E16" s="45"/>
      <c r="F16" s="46"/>
      <c r="G16" s="48"/>
      <c r="H16" s="139"/>
      <c r="I16" s="25"/>
      <c r="L16" s="26"/>
    </row>
    <row r="17" spans="2:12" s="20" customFormat="1" ht="15" customHeight="1">
      <c r="B17" s="254"/>
      <c r="C17" s="47"/>
      <c r="D17" s="44"/>
      <c r="E17" s="45"/>
      <c r="F17" s="46"/>
      <c r="G17" s="48"/>
      <c r="H17" s="139"/>
      <c r="I17" s="25"/>
      <c r="L17" s="26"/>
    </row>
    <row r="18" spans="2:12" s="20" customFormat="1" ht="15" customHeight="1">
      <c r="B18" s="254"/>
      <c r="C18" s="47"/>
      <c r="D18" s="44"/>
      <c r="E18" s="45"/>
      <c r="F18" s="46"/>
      <c r="G18" s="48"/>
      <c r="H18" s="139"/>
      <c r="I18" s="25"/>
      <c r="L18" s="26"/>
    </row>
    <row r="19" spans="2:12" s="20" customFormat="1" ht="15" customHeight="1">
      <c r="B19" s="254"/>
      <c r="C19" s="47"/>
      <c r="D19" s="44"/>
      <c r="E19" s="45"/>
      <c r="F19" s="46"/>
      <c r="G19" s="48"/>
      <c r="H19" s="139"/>
      <c r="I19" s="25"/>
      <c r="L19" s="26"/>
    </row>
    <row r="20" spans="2:12" s="20" customFormat="1" ht="15" customHeight="1">
      <c r="B20" s="254"/>
      <c r="C20" s="47"/>
      <c r="D20" s="44"/>
      <c r="E20" s="45"/>
      <c r="F20" s="46"/>
      <c r="G20" s="48"/>
      <c r="H20" s="139"/>
      <c r="I20" s="25"/>
      <c r="L20" s="26"/>
    </row>
    <row r="21" spans="2:12" ht="15" customHeight="1">
      <c r="B21" s="254"/>
      <c r="C21" s="40"/>
      <c r="D21" s="44"/>
      <c r="E21" s="45"/>
      <c r="F21" s="46"/>
      <c r="G21" s="43"/>
      <c r="H21" s="108"/>
      <c r="I21" s="8"/>
      <c r="L21" s="10"/>
    </row>
    <row r="22" spans="2:9" ht="15" customHeight="1">
      <c r="B22" s="254"/>
      <c r="C22" s="40"/>
      <c r="D22" s="44"/>
      <c r="E22" s="45"/>
      <c r="F22" s="46"/>
      <c r="G22" s="43"/>
      <c r="H22" s="108"/>
      <c r="I22" s="8"/>
    </row>
    <row r="23" spans="2:9" ht="15.75" customHeight="1">
      <c r="B23" s="254"/>
      <c r="C23" s="49"/>
      <c r="D23" s="44"/>
      <c r="E23" s="45"/>
      <c r="F23" s="46"/>
      <c r="G23" s="43"/>
      <c r="H23" s="108"/>
      <c r="I23" s="8"/>
    </row>
    <row r="24" spans="2:9" ht="15.75" customHeight="1">
      <c r="B24" s="254"/>
      <c r="C24" s="49"/>
      <c r="D24" s="44"/>
      <c r="E24" s="45"/>
      <c r="F24" s="46"/>
      <c r="G24" s="43"/>
      <c r="H24" s="108"/>
      <c r="I24" s="8"/>
    </row>
    <row r="25" spans="2:9" ht="15.75" customHeight="1">
      <c r="B25" s="254"/>
      <c r="C25" s="49"/>
      <c r="D25" s="44"/>
      <c r="E25" s="45"/>
      <c r="F25" s="46"/>
      <c r="G25" s="43"/>
      <c r="H25" s="108"/>
      <c r="I25" s="8"/>
    </row>
    <row r="26" spans="2:9" ht="15.75" customHeight="1">
      <c r="B26" s="254"/>
      <c r="C26" s="49"/>
      <c r="D26" s="44"/>
      <c r="E26" s="45"/>
      <c r="F26" s="46"/>
      <c r="G26" s="43"/>
      <c r="H26" s="108"/>
      <c r="I26" s="8"/>
    </row>
    <row r="27" spans="2:9" ht="15.75" customHeight="1">
      <c r="B27" s="254"/>
      <c r="C27" s="49"/>
      <c r="D27" s="44"/>
      <c r="E27" s="45"/>
      <c r="F27" s="46"/>
      <c r="G27" s="43"/>
      <c r="H27" s="108"/>
      <c r="I27" s="8"/>
    </row>
    <row r="28" spans="2:9" ht="15.75" customHeight="1">
      <c r="B28" s="254"/>
      <c r="C28" s="49"/>
      <c r="D28" s="44"/>
      <c r="E28" s="45"/>
      <c r="F28" s="46"/>
      <c r="G28" s="43"/>
      <c r="H28" s="108"/>
      <c r="I28" s="8"/>
    </row>
    <row r="29" spans="2:9" ht="15.75" customHeight="1">
      <c r="B29" s="254"/>
      <c r="C29" s="49"/>
      <c r="D29" s="44"/>
      <c r="E29" s="45"/>
      <c r="F29" s="46"/>
      <c r="G29" s="43"/>
      <c r="H29" s="108"/>
      <c r="I29" s="8"/>
    </row>
    <row r="30" spans="2:9" ht="15.75" customHeight="1">
      <c r="B30" s="254"/>
      <c r="C30" s="49"/>
      <c r="D30" s="44"/>
      <c r="E30" s="45"/>
      <c r="F30" s="46"/>
      <c r="G30" s="43"/>
      <c r="H30" s="108"/>
      <c r="I30" s="8"/>
    </row>
    <row r="31" spans="2:9" ht="15.75" customHeight="1">
      <c r="B31" s="254"/>
      <c r="C31" s="49"/>
      <c r="D31" s="44"/>
      <c r="E31" s="45"/>
      <c r="F31" s="46"/>
      <c r="G31" s="43"/>
      <c r="H31" s="108"/>
      <c r="I31" s="8"/>
    </row>
    <row r="32" spans="2:9" ht="15.75" customHeight="1">
      <c r="B32" s="254"/>
      <c r="C32" s="49"/>
      <c r="D32" s="42"/>
      <c r="E32" s="45"/>
      <c r="F32" s="46"/>
      <c r="G32" s="43"/>
      <c r="H32" s="108"/>
      <c r="I32" s="8"/>
    </row>
    <row r="33" spans="2:9" ht="15.75" customHeight="1">
      <c r="B33" s="254"/>
      <c r="C33" s="49"/>
      <c r="D33" s="44"/>
      <c r="E33" s="45"/>
      <c r="F33" s="46"/>
      <c r="G33" s="43"/>
      <c r="H33" s="108"/>
      <c r="I33" s="8"/>
    </row>
    <row r="34" spans="2:9" ht="15.75" customHeight="1">
      <c r="B34" s="254"/>
      <c r="C34" s="49"/>
      <c r="D34" s="44"/>
      <c r="E34" s="45"/>
      <c r="F34" s="46"/>
      <c r="G34" s="43"/>
      <c r="H34" s="108"/>
      <c r="I34" s="8"/>
    </row>
    <row r="35" spans="2:9" ht="15.75" customHeight="1">
      <c r="B35" s="254"/>
      <c r="C35" s="49"/>
      <c r="D35" s="42"/>
      <c r="E35" s="45"/>
      <c r="F35" s="46"/>
      <c r="G35" s="43"/>
      <c r="H35" s="108"/>
      <c r="I35" s="8"/>
    </row>
    <row r="36" spans="2:9" ht="15.75" customHeight="1">
      <c r="B36" s="254"/>
      <c r="C36" s="49"/>
      <c r="D36" s="44"/>
      <c r="E36" s="45"/>
      <c r="F36" s="46"/>
      <c r="G36" s="43"/>
      <c r="H36" s="108"/>
      <c r="I36" s="8"/>
    </row>
    <row r="37" spans="2:9" ht="15.75" customHeight="1">
      <c r="B37" s="254"/>
      <c r="C37" s="49"/>
      <c r="D37" s="44"/>
      <c r="E37" s="45"/>
      <c r="F37" s="45"/>
      <c r="G37" s="43"/>
      <c r="H37" s="108"/>
      <c r="I37" s="8"/>
    </row>
    <row r="38" spans="2:10" s="7" customFormat="1" ht="16.5" customHeight="1">
      <c r="B38" s="254"/>
      <c r="C38" s="49"/>
      <c r="D38" s="43"/>
      <c r="E38" s="45"/>
      <c r="F38" s="45"/>
      <c r="G38" s="43"/>
      <c r="H38" s="108"/>
      <c r="I38" s="6"/>
      <c r="J38" s="11"/>
    </row>
    <row r="39" spans="2:10" s="7" customFormat="1" ht="16.5" customHeight="1">
      <c r="B39" s="255" t="s">
        <v>95</v>
      </c>
      <c r="C39" s="256"/>
      <c r="D39" s="256"/>
      <c r="E39" s="256"/>
      <c r="F39" s="256"/>
      <c r="G39" s="256"/>
      <c r="H39" s="257"/>
      <c r="I39" s="6"/>
      <c r="J39" s="11"/>
    </row>
    <row r="40" spans="2:10" s="7" customFormat="1" ht="16.5" customHeight="1">
      <c r="B40" s="258"/>
      <c r="C40" s="256"/>
      <c r="D40" s="256"/>
      <c r="E40" s="256"/>
      <c r="F40" s="256"/>
      <c r="G40" s="256"/>
      <c r="H40" s="257"/>
      <c r="I40" s="6"/>
      <c r="J40" s="11"/>
    </row>
    <row r="41" spans="2:10" s="7" customFormat="1" ht="16.5" customHeight="1">
      <c r="B41" s="258"/>
      <c r="C41" s="256"/>
      <c r="D41" s="256"/>
      <c r="E41" s="256"/>
      <c r="F41" s="256"/>
      <c r="G41" s="256"/>
      <c r="H41" s="257"/>
      <c r="I41" s="6"/>
      <c r="J41" s="11"/>
    </row>
    <row r="42" spans="2:10" s="7" customFormat="1" ht="16.5" customHeight="1">
      <c r="B42" s="258"/>
      <c r="C42" s="256"/>
      <c r="D42" s="256"/>
      <c r="E42" s="256"/>
      <c r="F42" s="256"/>
      <c r="G42" s="256"/>
      <c r="H42" s="257"/>
      <c r="I42" s="6"/>
      <c r="J42" s="11"/>
    </row>
    <row r="43" spans="2:10" s="7" customFormat="1" ht="16.5" customHeight="1">
      <c r="B43" s="123"/>
      <c r="C43" s="49"/>
      <c r="D43" s="43"/>
      <c r="E43" s="45"/>
      <c r="F43" s="45"/>
      <c r="G43" s="43"/>
      <c r="H43" s="108"/>
      <c r="I43" s="6"/>
      <c r="J43" s="11"/>
    </row>
    <row r="44" spans="2:10" s="7" customFormat="1" ht="16.5" customHeight="1">
      <c r="B44" s="249" t="s">
        <v>64</v>
      </c>
      <c r="C44" s="250"/>
      <c r="D44" s="250"/>
      <c r="E44" s="250"/>
      <c r="F44" s="250"/>
      <c r="G44" s="250"/>
      <c r="H44" s="251"/>
      <c r="I44" s="6"/>
      <c r="J44" s="11"/>
    </row>
    <row r="45" spans="2:10" s="7" customFormat="1" ht="16.5" customHeight="1">
      <c r="B45" s="249"/>
      <c r="C45" s="250"/>
      <c r="D45" s="250"/>
      <c r="E45" s="250"/>
      <c r="F45" s="250"/>
      <c r="G45" s="250"/>
      <c r="H45" s="251"/>
      <c r="I45" s="6"/>
      <c r="J45" s="11"/>
    </row>
    <row r="46" spans="2:10" s="7" customFormat="1" ht="16.5" customHeight="1">
      <c r="B46" s="249"/>
      <c r="C46" s="250"/>
      <c r="D46" s="250"/>
      <c r="E46" s="250"/>
      <c r="F46" s="250"/>
      <c r="G46" s="250"/>
      <c r="H46" s="251"/>
      <c r="I46" s="6"/>
      <c r="J46" s="11"/>
    </row>
    <row r="47" spans="2:10" s="7" customFormat="1" ht="16.5" customHeight="1">
      <c r="B47" s="123"/>
      <c r="C47" s="49"/>
      <c r="D47" s="43"/>
      <c r="E47" s="45"/>
      <c r="F47" s="45"/>
      <c r="G47" s="43"/>
      <c r="H47" s="108"/>
      <c r="I47" s="6"/>
      <c r="J47" s="11"/>
    </row>
    <row r="48" spans="2:10" s="7" customFormat="1" ht="16.5" customHeight="1">
      <c r="B48" s="123"/>
      <c r="C48" s="49"/>
      <c r="D48" s="43"/>
      <c r="E48" s="45"/>
      <c r="F48" s="45"/>
      <c r="G48" s="43"/>
      <c r="H48" s="108"/>
      <c r="I48" s="6"/>
      <c r="J48" s="11"/>
    </row>
    <row r="49" spans="2:10" s="7" customFormat="1" ht="16.5" customHeight="1">
      <c r="B49" s="123"/>
      <c r="C49" s="49"/>
      <c r="D49" s="43"/>
      <c r="E49" s="45"/>
      <c r="F49" s="45"/>
      <c r="G49" s="43"/>
      <c r="H49" s="108"/>
      <c r="I49" s="6"/>
      <c r="J49" s="11"/>
    </row>
    <row r="50" spans="2:10" s="7" customFormat="1" ht="16.5" customHeight="1">
      <c r="B50" s="123"/>
      <c r="C50" s="49"/>
      <c r="D50" s="43"/>
      <c r="E50" s="45"/>
      <c r="F50" s="45"/>
      <c r="G50" s="43"/>
      <c r="H50" s="108"/>
      <c r="I50" s="6"/>
      <c r="J50" s="11"/>
    </row>
    <row r="51" spans="2:10" s="7" customFormat="1" ht="16.5" customHeight="1">
      <c r="B51" s="123"/>
      <c r="C51" s="49"/>
      <c r="D51" s="43"/>
      <c r="E51" s="45"/>
      <c r="F51" s="45"/>
      <c r="G51" s="43"/>
      <c r="H51" s="108"/>
      <c r="I51" s="6"/>
      <c r="J51" s="11"/>
    </row>
    <row r="52" spans="2:10" s="7" customFormat="1" ht="16.5" customHeight="1">
      <c r="B52" s="123"/>
      <c r="C52" s="49"/>
      <c r="D52" s="43"/>
      <c r="E52" s="45"/>
      <c r="F52" s="45"/>
      <c r="G52" s="43"/>
      <c r="H52" s="108"/>
      <c r="I52" s="6"/>
      <c r="J52" s="11"/>
    </row>
    <row r="53" spans="2:10" s="7" customFormat="1" ht="16.5" customHeight="1">
      <c r="B53" s="123"/>
      <c r="C53" s="49"/>
      <c r="D53" s="43"/>
      <c r="E53" s="45"/>
      <c r="F53" s="45"/>
      <c r="G53" s="43"/>
      <c r="H53" s="108"/>
      <c r="I53" s="6"/>
      <c r="J53" s="11"/>
    </row>
    <row r="54" spans="2:10" s="7" customFormat="1" ht="16.5" customHeight="1">
      <c r="B54" s="123"/>
      <c r="C54" s="49"/>
      <c r="D54" s="43"/>
      <c r="E54" s="45"/>
      <c r="F54" s="45"/>
      <c r="G54" s="43"/>
      <c r="H54" s="108"/>
      <c r="I54" s="6"/>
      <c r="J54" s="11"/>
    </row>
    <row r="55" spans="2:10" s="7" customFormat="1" ht="16.5" customHeight="1">
      <c r="B55" s="123"/>
      <c r="C55" s="49"/>
      <c r="D55" s="43"/>
      <c r="E55" s="45"/>
      <c r="F55" s="45"/>
      <c r="G55" s="43"/>
      <c r="H55" s="108"/>
      <c r="I55" s="6"/>
      <c r="J55" s="11"/>
    </row>
    <row r="56" spans="2:10" s="7" customFormat="1" ht="16.5" customHeight="1">
      <c r="B56" s="123"/>
      <c r="C56" s="49"/>
      <c r="D56" s="43"/>
      <c r="E56" s="45"/>
      <c r="F56" s="45"/>
      <c r="G56" s="43"/>
      <c r="H56" s="108"/>
      <c r="I56" s="6"/>
      <c r="J56" s="11"/>
    </row>
    <row r="57" spans="2:10" s="7" customFormat="1" ht="16.5" customHeight="1">
      <c r="B57" s="123"/>
      <c r="C57" s="49"/>
      <c r="D57" s="43"/>
      <c r="E57" s="45"/>
      <c r="F57" s="45"/>
      <c r="G57" s="43"/>
      <c r="H57" s="108"/>
      <c r="I57" s="6"/>
      <c r="J57" s="11"/>
    </row>
    <row r="58" spans="2:10" s="7" customFormat="1" ht="16.5" customHeight="1">
      <c r="B58" s="123"/>
      <c r="C58" s="49"/>
      <c r="D58" s="43"/>
      <c r="E58" s="45"/>
      <c r="F58" s="45"/>
      <c r="G58" s="43"/>
      <c r="H58" s="108"/>
      <c r="I58" s="6"/>
      <c r="J58" s="11"/>
    </row>
    <row r="59" spans="2:10" s="7" customFormat="1" ht="16.5" customHeight="1" thickBot="1">
      <c r="B59" s="123"/>
      <c r="C59" s="49"/>
      <c r="D59" s="43"/>
      <c r="E59" s="45"/>
      <c r="F59" s="45"/>
      <c r="G59" s="43"/>
      <c r="H59" s="108"/>
      <c r="I59" s="6"/>
      <c r="J59" s="11"/>
    </row>
    <row r="60" spans="2:10" s="7" customFormat="1" ht="16.5" customHeight="1" thickBot="1">
      <c r="B60" s="123"/>
      <c r="C60" s="157" t="s">
        <v>24</v>
      </c>
      <c r="D60" s="158" t="s">
        <v>27</v>
      </c>
      <c r="E60" s="159" t="s">
        <v>25</v>
      </c>
      <c r="F60" s="159" t="s">
        <v>36</v>
      </c>
      <c r="G60" s="160" t="s">
        <v>26</v>
      </c>
      <c r="H60" s="108"/>
      <c r="I60" s="6"/>
      <c r="J60" s="11"/>
    </row>
    <row r="61" spans="2:10" s="7" customFormat="1" ht="16.5" customHeight="1">
      <c r="B61" s="123"/>
      <c r="C61" s="161">
        <v>1</v>
      </c>
      <c r="D61" s="162" t="s">
        <v>30</v>
      </c>
      <c r="E61" s="163">
        <f>'AC část'!H67</f>
        <v>0</v>
      </c>
      <c r="F61" s="163"/>
      <c r="G61" s="164"/>
      <c r="H61" s="108"/>
      <c r="I61" s="6"/>
      <c r="J61" s="11"/>
    </row>
    <row r="62" spans="2:10" s="7" customFormat="1" ht="16.5" customHeight="1">
      <c r="B62" s="123"/>
      <c r="C62" s="150">
        <v>2</v>
      </c>
      <c r="D62" s="151" t="s">
        <v>31</v>
      </c>
      <c r="E62" s="152">
        <f>'DC část'!H37</f>
        <v>0</v>
      </c>
      <c r="F62" s="152"/>
      <c r="G62" s="165"/>
      <c r="H62" s="108"/>
      <c r="I62" s="6"/>
      <c r="J62" s="11"/>
    </row>
    <row r="63" spans="2:10" s="7" customFormat="1" ht="16.5" customHeight="1">
      <c r="B63" s="123"/>
      <c r="C63" s="150">
        <v>3</v>
      </c>
      <c r="D63" s="151" t="s">
        <v>32</v>
      </c>
      <c r="E63" s="152">
        <f>Konstrukce!H33</f>
        <v>0</v>
      </c>
      <c r="F63" s="152"/>
      <c r="G63" s="165"/>
      <c r="H63" s="108"/>
      <c r="I63" s="6"/>
      <c r="J63" s="11"/>
    </row>
    <row r="64" spans="2:10" s="181" customFormat="1" ht="16.5" customHeight="1">
      <c r="B64" s="203"/>
      <c r="C64" s="204">
        <v>4</v>
      </c>
      <c r="D64" s="205" t="s">
        <v>37</v>
      </c>
      <c r="E64" s="206">
        <f>'Střídače+panely'!H32</f>
        <v>0</v>
      </c>
      <c r="F64" s="206"/>
      <c r="G64" s="207"/>
      <c r="H64" s="202"/>
      <c r="I64" s="180"/>
      <c r="J64" s="168"/>
    </row>
    <row r="65" spans="2:10" s="7" customFormat="1" ht="16.5" customHeight="1" thickBot="1">
      <c r="B65" s="123"/>
      <c r="C65" s="208">
        <v>5</v>
      </c>
      <c r="D65" s="209" t="s">
        <v>69</v>
      </c>
      <c r="E65" s="210">
        <f>AKU!H37</f>
        <v>0</v>
      </c>
      <c r="F65" s="210"/>
      <c r="G65" s="211"/>
      <c r="H65" s="108"/>
      <c r="I65" s="6"/>
      <c r="J65" s="168"/>
    </row>
    <row r="66" spans="2:10" s="7" customFormat="1" ht="16.5" customHeight="1">
      <c r="B66" s="123"/>
      <c r="C66" s="149"/>
      <c r="D66" s="147"/>
      <c r="E66" s="148"/>
      <c r="F66" s="148"/>
      <c r="G66" s="147"/>
      <c r="H66" s="108"/>
      <c r="I66" s="6"/>
      <c r="J66" s="11"/>
    </row>
    <row r="67" spans="2:9" s="7" customFormat="1" ht="16.5" customHeight="1" thickBot="1">
      <c r="B67" s="123"/>
      <c r="C67" s="149"/>
      <c r="D67" s="147"/>
      <c r="E67" s="148"/>
      <c r="F67" s="148"/>
      <c r="G67" s="147"/>
      <c r="H67" s="108"/>
      <c r="I67" s="6"/>
    </row>
    <row r="68" spans="2:10" s="7" customFormat="1" ht="16.5" customHeight="1" thickBot="1">
      <c r="B68" s="123"/>
      <c r="C68" s="149"/>
      <c r="D68" s="153" t="s">
        <v>28</v>
      </c>
      <c r="E68" s="154">
        <f>SUM(E61:E65)</f>
        <v>0</v>
      </c>
      <c r="F68" s="154">
        <f>SUM(F61:F65)</f>
        <v>0</v>
      </c>
      <c r="G68" s="155">
        <f>SUM(G61:G65)</f>
        <v>0</v>
      </c>
      <c r="H68" s="108"/>
      <c r="I68" s="6"/>
      <c r="J68" s="168"/>
    </row>
    <row r="69" spans="2:10" s="7" customFormat="1" ht="16.5" customHeight="1">
      <c r="B69" s="123"/>
      <c r="C69" s="49"/>
      <c r="D69" s="43"/>
      <c r="E69" s="45"/>
      <c r="F69" s="45"/>
      <c r="G69" s="43"/>
      <c r="H69" s="108"/>
      <c r="I69" s="6"/>
      <c r="J69" s="11"/>
    </row>
    <row r="70" spans="2:10" s="7" customFormat="1" ht="16.5" customHeight="1">
      <c r="B70" s="123"/>
      <c r="C70" s="49"/>
      <c r="D70" s="43"/>
      <c r="E70" s="45"/>
      <c r="F70" s="45"/>
      <c r="G70" s="43"/>
      <c r="H70" s="108"/>
      <c r="I70" s="6"/>
      <c r="J70" s="11"/>
    </row>
    <row r="71" spans="2:10" s="7" customFormat="1" ht="16.5" customHeight="1">
      <c r="B71" s="123"/>
      <c r="C71" s="149"/>
      <c r="D71" s="147"/>
      <c r="E71" s="148"/>
      <c r="F71" s="148"/>
      <c r="G71" s="147"/>
      <c r="H71" s="108"/>
      <c r="I71" s="6"/>
      <c r="J71" s="11"/>
    </row>
    <row r="72" spans="2:10" s="7" customFormat="1" ht="16.5" customHeight="1">
      <c r="B72" s="123"/>
      <c r="C72" s="49"/>
      <c r="D72" s="43"/>
      <c r="E72" s="45"/>
      <c r="F72" s="45"/>
      <c r="G72" s="43"/>
      <c r="H72" s="108"/>
      <c r="I72" s="6"/>
      <c r="J72" s="11"/>
    </row>
    <row r="73" spans="2:10" s="7" customFormat="1" ht="16.5" customHeight="1">
      <c r="B73" s="123"/>
      <c r="C73" s="49"/>
      <c r="D73" s="43"/>
      <c r="E73" s="45"/>
      <c r="F73" s="45"/>
      <c r="G73" s="43"/>
      <c r="H73" s="108"/>
      <c r="I73" s="6"/>
      <c r="J73" s="11"/>
    </row>
    <row r="74" spans="2:10" s="7" customFormat="1" ht="16.5" customHeight="1">
      <c r="B74" s="123"/>
      <c r="C74" s="49"/>
      <c r="D74" s="43"/>
      <c r="E74" s="45"/>
      <c r="F74" s="45"/>
      <c r="G74" s="43"/>
      <c r="H74" s="108"/>
      <c r="I74" s="6"/>
      <c r="J74" s="11"/>
    </row>
    <row r="75" spans="2:10" s="7" customFormat="1" ht="16.5" customHeight="1">
      <c r="B75" s="123"/>
      <c r="C75" s="49"/>
      <c r="D75" s="43"/>
      <c r="E75" s="45"/>
      <c r="F75" s="45"/>
      <c r="G75" s="43"/>
      <c r="H75" s="108"/>
      <c r="I75" s="6"/>
      <c r="J75" s="11"/>
    </row>
    <row r="76" spans="2:10" s="7" customFormat="1" ht="16.5" customHeight="1">
      <c r="B76" s="123"/>
      <c r="C76" s="49"/>
      <c r="D76" s="43"/>
      <c r="E76" s="45"/>
      <c r="F76" s="45"/>
      <c r="G76" s="43"/>
      <c r="H76" s="108"/>
      <c r="I76" s="6"/>
      <c r="J76" s="11"/>
    </row>
    <row r="77" spans="2:10" s="7" customFormat="1" ht="16.5" customHeight="1">
      <c r="B77" s="123"/>
      <c r="C77" s="49"/>
      <c r="D77" s="43"/>
      <c r="E77" s="45"/>
      <c r="F77" s="45"/>
      <c r="G77" s="43"/>
      <c r="H77" s="108"/>
      <c r="I77" s="6"/>
      <c r="J77" s="11"/>
    </row>
    <row r="78" spans="2:10" s="7" customFormat="1" ht="16.5" customHeight="1">
      <c r="B78" s="123"/>
      <c r="C78" s="49"/>
      <c r="D78" s="43"/>
      <c r="E78" s="45"/>
      <c r="F78" s="45"/>
      <c r="G78" s="43"/>
      <c r="H78" s="108"/>
      <c r="I78" s="6"/>
      <c r="J78" s="11"/>
    </row>
    <row r="79" spans="2:10" s="7" customFormat="1" ht="16.5" customHeight="1">
      <c r="B79" s="123"/>
      <c r="C79" s="49"/>
      <c r="D79" s="43"/>
      <c r="E79" s="45"/>
      <c r="F79" s="45"/>
      <c r="G79" s="43"/>
      <c r="H79" s="108"/>
      <c r="I79" s="6"/>
      <c r="J79" s="11"/>
    </row>
    <row r="80" spans="2:10" s="7" customFormat="1" ht="16.5" customHeight="1">
      <c r="B80" s="123"/>
      <c r="C80" s="49"/>
      <c r="D80" s="43"/>
      <c r="E80" s="45"/>
      <c r="F80" s="45"/>
      <c r="G80" s="43"/>
      <c r="H80" s="108"/>
      <c r="I80" s="6"/>
      <c r="J80" s="11"/>
    </row>
    <row r="81" spans="2:10" s="7" customFormat="1" ht="16.5" customHeight="1">
      <c r="B81" s="123"/>
      <c r="C81" s="49"/>
      <c r="D81" s="43"/>
      <c r="E81" s="45"/>
      <c r="F81" s="45"/>
      <c r="G81" s="43"/>
      <c r="H81" s="108"/>
      <c r="I81" s="6"/>
      <c r="J81" s="11"/>
    </row>
    <row r="82" spans="2:10" s="7" customFormat="1" ht="16.5" customHeight="1">
      <c r="B82" s="123"/>
      <c r="C82" s="49"/>
      <c r="D82" s="43"/>
      <c r="E82" s="45"/>
      <c r="F82" s="45"/>
      <c r="G82" s="43"/>
      <c r="H82" s="108"/>
      <c r="I82" s="6"/>
      <c r="J82" s="11"/>
    </row>
    <row r="83" spans="2:10" s="7" customFormat="1" ht="16.5" customHeight="1">
      <c r="B83" s="123"/>
      <c r="C83" s="49"/>
      <c r="D83" s="43"/>
      <c r="E83" s="45"/>
      <c r="F83" s="45"/>
      <c r="G83" s="43"/>
      <c r="H83" s="108"/>
      <c r="I83" s="6"/>
      <c r="J83" s="11"/>
    </row>
    <row r="84" spans="2:10" s="7" customFormat="1" ht="16.5" customHeight="1">
      <c r="B84" s="123"/>
      <c r="C84" s="49"/>
      <c r="D84" s="43"/>
      <c r="E84" s="45"/>
      <c r="F84" s="45"/>
      <c r="G84" s="43"/>
      <c r="H84" s="108"/>
      <c r="I84" s="6"/>
      <c r="J84" s="11"/>
    </row>
    <row r="85" spans="2:10" s="7" customFormat="1" ht="16.5" customHeight="1">
      <c r="B85" s="123"/>
      <c r="C85" s="32"/>
      <c r="D85" s="22"/>
      <c r="E85" s="33"/>
      <c r="F85" s="33"/>
      <c r="G85" s="22"/>
      <c r="H85" s="108"/>
      <c r="I85" s="6"/>
      <c r="J85" s="11"/>
    </row>
    <row r="86" spans="2:10" s="7" customFormat="1" ht="16.5" customHeight="1">
      <c r="B86" s="123"/>
      <c r="C86" s="32"/>
      <c r="D86" s="22"/>
      <c r="E86" s="33"/>
      <c r="F86" s="33"/>
      <c r="G86" s="22"/>
      <c r="H86" s="108"/>
      <c r="I86" s="6"/>
      <c r="J86" s="11"/>
    </row>
    <row r="87" spans="2:10" s="7" customFormat="1" ht="16.5" customHeight="1">
      <c r="B87" s="123"/>
      <c r="C87" s="32"/>
      <c r="D87" s="22"/>
      <c r="E87" s="33"/>
      <c r="F87" s="33"/>
      <c r="G87" s="22"/>
      <c r="H87" s="108"/>
      <c r="I87" s="6"/>
      <c r="J87" s="11"/>
    </row>
    <row r="88" spans="2:10" s="7" customFormat="1" ht="16.5" customHeight="1">
      <c r="B88" s="123"/>
      <c r="C88" s="32"/>
      <c r="D88" s="22"/>
      <c r="E88" s="33"/>
      <c r="F88" s="33"/>
      <c r="G88" s="22"/>
      <c r="H88" s="108"/>
      <c r="I88" s="6"/>
      <c r="J88" s="11"/>
    </row>
    <row r="89" spans="2:10" s="7" customFormat="1" ht="16.5" customHeight="1">
      <c r="B89" s="123"/>
      <c r="C89" s="32"/>
      <c r="D89" s="22" t="s">
        <v>67</v>
      </c>
      <c r="E89" s="33"/>
      <c r="F89" s="33"/>
      <c r="G89" s="22"/>
      <c r="H89" s="108"/>
      <c r="I89" s="6"/>
      <c r="J89" s="11"/>
    </row>
    <row r="90" spans="2:10" s="7" customFormat="1" ht="16.5" customHeight="1" thickBot="1">
      <c r="B90" s="124"/>
      <c r="C90" s="101"/>
      <c r="D90" s="102" t="s">
        <v>29</v>
      </c>
      <c r="E90" s="103"/>
      <c r="F90" s="103"/>
      <c r="G90" s="102"/>
      <c r="H90" s="140"/>
      <c r="I90" s="6"/>
      <c r="J90" s="11"/>
    </row>
    <row r="91" spans="2:10" s="7" customFormat="1" ht="5.2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22"/>
      <c r="E130" s="33"/>
      <c r="F130" s="33"/>
      <c r="G130" s="22"/>
      <c r="H130" s="22"/>
      <c r="I130" s="6"/>
      <c r="J130" s="11"/>
    </row>
    <row r="131" spans="2:10" s="7" customFormat="1" ht="16.5" customHeight="1">
      <c r="B131" s="34"/>
      <c r="C131" s="32"/>
      <c r="D131" s="22"/>
      <c r="E131" s="33"/>
      <c r="F131" s="33"/>
      <c r="G131" s="22"/>
      <c r="H131" s="22"/>
      <c r="I131" s="6"/>
      <c r="J131" s="11"/>
    </row>
    <row r="132" spans="2:10" s="7" customFormat="1" ht="16.5" customHeight="1">
      <c r="B132" s="34"/>
      <c r="C132" s="32"/>
      <c r="D132" s="22"/>
      <c r="E132" s="33"/>
      <c r="F132" s="33"/>
      <c r="G132" s="22"/>
      <c r="H132" s="22"/>
      <c r="I132" s="6"/>
      <c r="J132" s="11"/>
    </row>
    <row r="133" spans="2:10" s="7" customFormat="1" ht="16.5" customHeight="1">
      <c r="B133" s="34"/>
      <c r="C133" s="32"/>
      <c r="D133" s="22"/>
      <c r="E133" s="33"/>
      <c r="F133" s="33"/>
      <c r="G133" s="22"/>
      <c r="H133" s="22"/>
      <c r="I133" s="6"/>
      <c r="J133" s="11"/>
    </row>
    <row r="134" spans="2:10" s="7" customFormat="1" ht="16.5" customHeight="1">
      <c r="B134" s="34"/>
      <c r="C134" s="32"/>
      <c r="D134" s="22"/>
      <c r="E134" s="33"/>
      <c r="F134" s="33"/>
      <c r="G134" s="22"/>
      <c r="H134" s="22"/>
      <c r="I134" s="6"/>
      <c r="J134" s="11"/>
    </row>
    <row r="135" spans="2:10" s="7" customFormat="1" ht="16.5" customHeight="1">
      <c r="B135" s="34"/>
      <c r="C135" s="32"/>
      <c r="D135" s="22"/>
      <c r="E135" s="33"/>
      <c r="F135" s="33"/>
      <c r="G135" s="22"/>
      <c r="H135" s="22"/>
      <c r="I135" s="6"/>
      <c r="J135" s="11"/>
    </row>
    <row r="136" spans="2:10" s="7" customFormat="1" ht="16.5" customHeight="1">
      <c r="B136" s="34"/>
      <c r="C136" s="32"/>
      <c r="D136" s="22"/>
      <c r="E136" s="33"/>
      <c r="F136" s="33"/>
      <c r="G136" s="22"/>
      <c r="H136" s="22"/>
      <c r="I136" s="6"/>
      <c r="J136" s="11"/>
    </row>
    <row r="137" spans="2:10" s="7" customFormat="1" ht="16.5" customHeight="1">
      <c r="B137" s="34"/>
      <c r="C137" s="32"/>
      <c r="D137" s="22"/>
      <c r="E137" s="33"/>
      <c r="F137" s="33"/>
      <c r="G137" s="22"/>
      <c r="H137" s="22"/>
      <c r="I137" s="6"/>
      <c r="J137" s="11"/>
    </row>
    <row r="138" spans="2:10" s="7" customFormat="1" ht="16.5" customHeight="1">
      <c r="B138" s="34"/>
      <c r="C138" s="32"/>
      <c r="D138" s="22"/>
      <c r="E138" s="33"/>
      <c r="F138" s="33"/>
      <c r="G138" s="22"/>
      <c r="H138" s="22"/>
      <c r="I138" s="6"/>
      <c r="J138" s="11"/>
    </row>
    <row r="139" spans="2:10" s="7" customFormat="1" ht="16.5" customHeight="1">
      <c r="B139" s="34"/>
      <c r="C139" s="32"/>
      <c r="D139" s="22"/>
      <c r="E139" s="33"/>
      <c r="F139" s="33"/>
      <c r="G139" s="22"/>
      <c r="H139" s="22"/>
      <c r="I139" s="6"/>
      <c r="J139" s="11"/>
    </row>
    <row r="140" spans="2:10" s="7" customFormat="1" ht="16.5" customHeight="1">
      <c r="B140" s="34"/>
      <c r="C140" s="32"/>
      <c r="D140" s="22"/>
      <c r="E140" s="33"/>
      <c r="F140" s="33"/>
      <c r="G140" s="22"/>
      <c r="H140" s="22"/>
      <c r="I140" s="6"/>
      <c r="J140" s="11"/>
    </row>
    <row r="141" spans="2:10" s="7" customFormat="1" ht="16.5" customHeight="1">
      <c r="B141" s="34"/>
      <c r="C141" s="32"/>
      <c r="D141" s="22"/>
      <c r="E141" s="33"/>
      <c r="F141" s="33"/>
      <c r="G141" s="22"/>
      <c r="H141" s="22"/>
      <c r="I141" s="6"/>
      <c r="J141" s="11"/>
    </row>
    <row r="142" spans="2:10" s="7" customFormat="1" ht="16.5" customHeight="1">
      <c r="B142" s="34"/>
      <c r="C142" s="32"/>
      <c r="D142" s="22"/>
      <c r="E142" s="33"/>
      <c r="F142" s="33"/>
      <c r="G142" s="22"/>
      <c r="H142" s="22"/>
      <c r="I142" s="6"/>
      <c r="J142" s="11"/>
    </row>
    <row r="143" spans="2:10" s="7" customFormat="1" ht="16.5" customHeight="1">
      <c r="B143" s="34"/>
      <c r="C143" s="32"/>
      <c r="D143" s="22"/>
      <c r="E143" s="33"/>
      <c r="F143" s="33"/>
      <c r="G143" s="22"/>
      <c r="H143" s="22"/>
      <c r="I143" s="6"/>
      <c r="J143" s="11"/>
    </row>
    <row r="144" spans="2:10" s="7" customFormat="1" ht="16.5" customHeight="1">
      <c r="B144" s="34"/>
      <c r="C144" s="32"/>
      <c r="D144" s="22"/>
      <c r="E144" s="33"/>
      <c r="F144" s="33"/>
      <c r="G144" s="22"/>
      <c r="H144" s="22"/>
      <c r="I144" s="6"/>
      <c r="J144" s="11"/>
    </row>
    <row r="145" spans="2:10" s="7" customFormat="1" ht="16.5" customHeight="1">
      <c r="B145" s="34"/>
      <c r="C145" s="32"/>
      <c r="D145" s="22"/>
      <c r="E145" s="33"/>
      <c r="F145" s="33"/>
      <c r="G145" s="22"/>
      <c r="H145" s="22"/>
      <c r="I145" s="6"/>
      <c r="J145" s="11"/>
    </row>
    <row r="146" spans="2:10" s="7" customFormat="1" ht="16.5" customHeight="1">
      <c r="B146" s="34"/>
      <c r="C146" s="32"/>
      <c r="D146" s="22"/>
      <c r="E146" s="33"/>
      <c r="F146" s="33"/>
      <c r="G146" s="22"/>
      <c r="H146" s="22"/>
      <c r="I146" s="6"/>
      <c r="J146" s="11"/>
    </row>
    <row r="147" spans="2:10" s="7" customFormat="1" ht="16.5" customHeight="1">
      <c r="B147" s="34"/>
      <c r="C147" s="32"/>
      <c r="D147" s="22"/>
      <c r="E147" s="33"/>
      <c r="F147" s="33"/>
      <c r="G147" s="22"/>
      <c r="H147" s="22"/>
      <c r="I147" s="6"/>
      <c r="J147" s="11"/>
    </row>
    <row r="148" spans="2:10" s="7" customFormat="1" ht="16.5" customHeight="1">
      <c r="B148" s="34"/>
      <c r="C148" s="32"/>
      <c r="D148" s="22"/>
      <c r="E148" s="33"/>
      <c r="F148" s="33"/>
      <c r="G148" s="22"/>
      <c r="H148" s="22"/>
      <c r="I148" s="6"/>
      <c r="J148" s="11"/>
    </row>
    <row r="149" spans="2:10" s="7" customFormat="1" ht="16.5" customHeight="1">
      <c r="B149" s="34"/>
      <c r="C149" s="32"/>
      <c r="D149" s="22"/>
      <c r="E149" s="33"/>
      <c r="F149" s="33"/>
      <c r="G149" s="22"/>
      <c r="H149" s="22"/>
      <c r="I149" s="6"/>
      <c r="J149" s="11"/>
    </row>
    <row r="150" spans="2:10" s="7" customFormat="1" ht="16.5" customHeight="1">
      <c r="B150" s="34"/>
      <c r="C150" s="32"/>
      <c r="D150" s="22"/>
      <c r="E150" s="33"/>
      <c r="F150" s="33"/>
      <c r="G150" s="22"/>
      <c r="H150" s="22"/>
      <c r="I150" s="6"/>
      <c r="J150" s="11"/>
    </row>
    <row r="151" spans="2:10" s="7" customFormat="1" ht="16.5" customHeight="1">
      <c r="B151" s="34"/>
      <c r="C151" s="32"/>
      <c r="D151" s="22"/>
      <c r="E151" s="33"/>
      <c r="F151" s="33"/>
      <c r="G151" s="22"/>
      <c r="H151" s="22"/>
      <c r="I151" s="6"/>
      <c r="J151" s="11"/>
    </row>
    <row r="152" spans="2:10" s="7" customFormat="1" ht="16.5" customHeight="1">
      <c r="B152" s="34"/>
      <c r="C152" s="32"/>
      <c r="D152" s="22"/>
      <c r="E152" s="33"/>
      <c r="F152" s="33"/>
      <c r="G152" s="22"/>
      <c r="H152" s="22"/>
      <c r="I152" s="6"/>
      <c r="J152" s="11"/>
    </row>
    <row r="153" spans="2:10" s="7" customFormat="1" ht="16.5" customHeight="1">
      <c r="B153" s="34"/>
      <c r="C153" s="32"/>
      <c r="D153" s="22"/>
      <c r="E153" s="33"/>
      <c r="F153" s="33"/>
      <c r="G153" s="22"/>
      <c r="H153" s="22"/>
      <c r="I153" s="6"/>
      <c r="J153" s="11"/>
    </row>
    <row r="154" spans="2:10" s="7" customFormat="1" ht="16.5" customHeight="1">
      <c r="B154" s="34"/>
      <c r="C154" s="32"/>
      <c r="D154" s="22"/>
      <c r="E154" s="33"/>
      <c r="F154" s="33"/>
      <c r="G154" s="22"/>
      <c r="H154" s="22"/>
      <c r="I154" s="6"/>
      <c r="J154" s="11"/>
    </row>
    <row r="155" spans="2:10" s="7" customFormat="1" ht="16.5" customHeight="1">
      <c r="B155" s="34"/>
      <c r="C155" s="32"/>
      <c r="D155" s="22"/>
      <c r="E155" s="33"/>
      <c r="F155" s="33"/>
      <c r="G155" s="22"/>
      <c r="H155" s="22"/>
      <c r="I155" s="6"/>
      <c r="J155" s="11"/>
    </row>
    <row r="156" spans="2:10" s="7" customFormat="1" ht="16.5" customHeight="1">
      <c r="B156" s="34"/>
      <c r="C156" s="32"/>
      <c r="D156" s="22"/>
      <c r="E156" s="33"/>
      <c r="F156" s="33"/>
      <c r="G156" s="22"/>
      <c r="H156" s="22"/>
      <c r="I156" s="6"/>
      <c r="J156" s="11"/>
    </row>
    <row r="157" spans="2:10" s="7" customFormat="1" ht="16.5" customHeight="1">
      <c r="B157" s="34"/>
      <c r="C157" s="32"/>
      <c r="D157" s="22"/>
      <c r="E157" s="33"/>
      <c r="F157" s="33"/>
      <c r="G157" s="22"/>
      <c r="H157" s="22"/>
      <c r="I157" s="6"/>
      <c r="J157" s="11"/>
    </row>
    <row r="158" spans="2:10" s="7" customFormat="1" ht="16.5" customHeight="1">
      <c r="B158" s="34"/>
      <c r="C158" s="32"/>
      <c r="D158" s="22"/>
      <c r="E158" s="33"/>
      <c r="F158" s="33"/>
      <c r="G158" s="22"/>
      <c r="H158" s="22"/>
      <c r="I158" s="6"/>
      <c r="J158" s="11"/>
    </row>
    <row r="159" spans="2:10" s="7" customFormat="1" ht="16.5" customHeight="1">
      <c r="B159" s="34"/>
      <c r="C159" s="32"/>
      <c r="D159" s="22"/>
      <c r="E159" s="33"/>
      <c r="F159" s="33"/>
      <c r="G159" s="22"/>
      <c r="H159" s="22"/>
      <c r="I159" s="6"/>
      <c r="J159" s="11"/>
    </row>
    <row r="160" spans="2:10" s="7" customFormat="1" ht="16.5" customHeight="1">
      <c r="B160" s="34"/>
      <c r="C160" s="32"/>
      <c r="D160" s="22"/>
      <c r="E160" s="33"/>
      <c r="F160" s="33"/>
      <c r="G160" s="22"/>
      <c r="H160" s="22"/>
      <c r="I160" s="6"/>
      <c r="J160" s="11"/>
    </row>
    <row r="161" spans="2:10" s="7" customFormat="1" ht="16.5" customHeight="1">
      <c r="B161" s="34"/>
      <c r="C161" s="32"/>
      <c r="D161" s="22"/>
      <c r="E161" s="33"/>
      <c r="F161" s="33"/>
      <c r="G161" s="22"/>
      <c r="H161" s="22"/>
      <c r="I161" s="6"/>
      <c r="J161" s="11"/>
    </row>
    <row r="162" spans="2:10" s="7" customFormat="1" ht="16.5" customHeight="1">
      <c r="B162" s="34"/>
      <c r="C162" s="32"/>
      <c r="D162" s="22"/>
      <c r="E162" s="33"/>
      <c r="F162" s="33"/>
      <c r="G162" s="22"/>
      <c r="H162" s="22"/>
      <c r="I162" s="6"/>
      <c r="J162" s="11"/>
    </row>
    <row r="163" spans="2:10" s="7" customFormat="1" ht="16.5" customHeight="1">
      <c r="B163" s="34"/>
      <c r="C163" s="32"/>
      <c r="D163" s="22"/>
      <c r="E163" s="33"/>
      <c r="F163" s="33"/>
      <c r="G163" s="22"/>
      <c r="H163" s="22"/>
      <c r="I163" s="6"/>
      <c r="J163" s="11"/>
    </row>
    <row r="164" spans="2:10" s="7" customFormat="1" ht="16.5" customHeight="1">
      <c r="B164" s="34"/>
      <c r="C164" s="32"/>
      <c r="D164" s="22"/>
      <c r="E164" s="33"/>
      <c r="F164" s="33"/>
      <c r="G164" s="22"/>
      <c r="H164" s="22"/>
      <c r="I164" s="6"/>
      <c r="J164" s="11"/>
    </row>
    <row r="165" spans="2:10" s="7" customFormat="1" ht="16.5" customHeight="1">
      <c r="B165" s="34"/>
      <c r="C165" s="32"/>
      <c r="D165" s="22"/>
      <c r="E165" s="33"/>
      <c r="F165" s="33"/>
      <c r="G165" s="22"/>
      <c r="H165" s="22"/>
      <c r="I165" s="6"/>
      <c r="J165" s="11"/>
    </row>
    <row r="166" spans="2:10" s="7" customFormat="1" ht="16.5" customHeight="1">
      <c r="B166" s="34"/>
      <c r="C166" s="32"/>
      <c r="D166" s="22"/>
      <c r="E166" s="33"/>
      <c r="F166" s="33"/>
      <c r="G166" s="22"/>
      <c r="H166" s="22"/>
      <c r="I166" s="6"/>
      <c r="J166" s="11"/>
    </row>
    <row r="167" spans="2:10" s="7" customFormat="1" ht="16.5" customHeight="1">
      <c r="B167" s="34"/>
      <c r="C167" s="32"/>
      <c r="D167" s="22"/>
      <c r="E167" s="33"/>
      <c r="F167" s="33"/>
      <c r="G167" s="22"/>
      <c r="H167" s="22"/>
      <c r="I167" s="6"/>
      <c r="J167" s="11"/>
    </row>
    <row r="168" spans="2:10" s="7" customFormat="1" ht="16.5" customHeight="1">
      <c r="B168" s="34"/>
      <c r="C168" s="32"/>
      <c r="D168" s="22"/>
      <c r="E168" s="33"/>
      <c r="F168" s="33"/>
      <c r="G168" s="22"/>
      <c r="H168" s="22"/>
      <c r="I168" s="6"/>
      <c r="J168" s="11"/>
    </row>
    <row r="169" spans="2:10" s="7" customFormat="1" ht="16.5" customHeight="1">
      <c r="B169" s="34"/>
      <c r="C169" s="32"/>
      <c r="D169" s="22"/>
      <c r="E169" s="33"/>
      <c r="F169" s="33"/>
      <c r="G169" s="22"/>
      <c r="H169" s="22"/>
      <c r="I169" s="6"/>
      <c r="J169" s="11"/>
    </row>
    <row r="170" spans="2:10" s="7" customFormat="1" ht="16.5" customHeight="1">
      <c r="B170" s="34"/>
      <c r="C170" s="32"/>
      <c r="D170" s="22"/>
      <c r="E170" s="33"/>
      <c r="F170" s="33"/>
      <c r="G170" s="22"/>
      <c r="H170" s="22"/>
      <c r="I170" s="6"/>
      <c r="J170" s="11"/>
    </row>
    <row r="171" spans="2:10" s="7" customFormat="1" ht="16.5" customHeight="1">
      <c r="B171" s="34"/>
      <c r="C171" s="32"/>
      <c r="D171" s="22"/>
      <c r="E171" s="33"/>
      <c r="F171" s="33"/>
      <c r="G171" s="22"/>
      <c r="H171" s="22"/>
      <c r="I171" s="6"/>
      <c r="J171" s="11"/>
    </row>
    <row r="172" spans="2:10" s="7" customFormat="1" ht="16.5" customHeight="1">
      <c r="B172" s="34"/>
      <c r="C172" s="32"/>
      <c r="D172" s="22"/>
      <c r="E172" s="33"/>
      <c r="F172" s="33"/>
      <c r="G172" s="22"/>
      <c r="H172" s="22"/>
      <c r="I172" s="6"/>
      <c r="J172" s="11"/>
    </row>
    <row r="173" spans="2:10" s="7" customFormat="1" ht="16.5" customHeight="1">
      <c r="B173" s="34"/>
      <c r="C173" s="32"/>
      <c r="D173" s="22"/>
      <c r="E173" s="33"/>
      <c r="F173" s="33"/>
      <c r="G173" s="22"/>
      <c r="H173" s="22"/>
      <c r="I173" s="6"/>
      <c r="J173" s="11"/>
    </row>
    <row r="174" spans="2:10" s="7" customFormat="1" ht="16.5" customHeight="1">
      <c r="B174" s="34"/>
      <c r="C174" s="32"/>
      <c r="D174" s="22"/>
      <c r="E174" s="33"/>
      <c r="F174" s="33"/>
      <c r="G174" s="22"/>
      <c r="H174" s="22"/>
      <c r="I174" s="6"/>
      <c r="J174" s="11"/>
    </row>
    <row r="175" spans="2:10" s="7" customFormat="1" ht="16.5" customHeight="1">
      <c r="B175" s="34"/>
      <c r="C175" s="32"/>
      <c r="D175" s="22"/>
      <c r="E175" s="33"/>
      <c r="F175" s="33"/>
      <c r="G175" s="22"/>
      <c r="H175" s="22"/>
      <c r="I175" s="6"/>
      <c r="J175" s="11"/>
    </row>
    <row r="176" spans="2:10" s="7" customFormat="1" ht="16.5" customHeight="1">
      <c r="B176" s="34"/>
      <c r="C176" s="32"/>
      <c r="D176" s="22"/>
      <c r="E176" s="33"/>
      <c r="F176" s="33"/>
      <c r="G176" s="22"/>
      <c r="H176" s="22"/>
      <c r="I176" s="6"/>
      <c r="J176" s="11"/>
    </row>
    <row r="177" spans="2:10" s="7" customFormat="1" ht="16.5" customHeight="1">
      <c r="B177" s="34"/>
      <c r="C177" s="32"/>
      <c r="D177" s="22"/>
      <c r="E177" s="33"/>
      <c r="F177" s="33"/>
      <c r="G177" s="22"/>
      <c r="H177" s="22"/>
      <c r="I177" s="6"/>
      <c r="J177" s="11"/>
    </row>
    <row r="178" spans="2:10" s="7" customFormat="1" ht="16.5" customHeight="1">
      <c r="B178" s="34"/>
      <c r="C178" s="32"/>
      <c r="D178" s="22"/>
      <c r="E178" s="33"/>
      <c r="F178" s="33"/>
      <c r="G178" s="22"/>
      <c r="H178" s="22"/>
      <c r="I178" s="6"/>
      <c r="J178" s="11"/>
    </row>
    <row r="179" spans="2:10" s="7" customFormat="1" ht="16.5" customHeight="1">
      <c r="B179" s="34"/>
      <c r="C179" s="32"/>
      <c r="D179" s="22"/>
      <c r="E179" s="33"/>
      <c r="F179" s="33"/>
      <c r="G179" s="22"/>
      <c r="H179" s="22"/>
      <c r="I179" s="6"/>
      <c r="J179" s="11"/>
    </row>
    <row r="180" spans="2:10" s="7" customFormat="1" ht="16.5" customHeight="1">
      <c r="B180" s="34"/>
      <c r="C180" s="32"/>
      <c r="D180" s="22"/>
      <c r="E180" s="33"/>
      <c r="F180" s="33"/>
      <c r="G180" s="22"/>
      <c r="H180" s="22"/>
      <c r="I180" s="6"/>
      <c r="J180" s="11"/>
    </row>
    <row r="181" spans="2:10" s="7" customFormat="1" ht="16.5" customHeight="1">
      <c r="B181" s="34"/>
      <c r="C181" s="32"/>
      <c r="D181" s="22"/>
      <c r="E181" s="33"/>
      <c r="F181" s="33"/>
      <c r="G181" s="22"/>
      <c r="H181" s="22"/>
      <c r="I181" s="6"/>
      <c r="J181" s="11"/>
    </row>
    <row r="182" spans="2:10" s="7" customFormat="1" ht="16.5" customHeight="1">
      <c r="B182" s="34"/>
      <c r="C182" s="32"/>
      <c r="D182" s="22"/>
      <c r="E182" s="33"/>
      <c r="F182" s="33"/>
      <c r="G182" s="22"/>
      <c r="H182" s="22"/>
      <c r="I182" s="6"/>
      <c r="J182" s="11"/>
    </row>
    <row r="183" spans="2:10" s="7" customFormat="1" ht="16.5" customHeight="1">
      <c r="B183" s="34"/>
      <c r="C183" s="32"/>
      <c r="D183" s="22"/>
      <c r="E183" s="33"/>
      <c r="F183" s="33"/>
      <c r="G183" s="22"/>
      <c r="H183" s="22"/>
      <c r="I183" s="6"/>
      <c r="J183" s="11"/>
    </row>
    <row r="184" spans="2:10" s="7" customFormat="1" ht="16.5" customHeight="1">
      <c r="B184" s="34"/>
      <c r="C184" s="32"/>
      <c r="D184" s="22"/>
      <c r="E184" s="33"/>
      <c r="F184" s="33"/>
      <c r="G184" s="22"/>
      <c r="H184" s="22"/>
      <c r="I184" s="6"/>
      <c r="J184" s="11"/>
    </row>
    <row r="185" spans="2:10" s="7" customFormat="1" ht="16.5" customHeight="1">
      <c r="B185" s="34"/>
      <c r="C185" s="32"/>
      <c r="D185" s="22"/>
      <c r="E185" s="33"/>
      <c r="F185" s="33"/>
      <c r="G185" s="22"/>
      <c r="H185" s="22"/>
      <c r="I185" s="6"/>
      <c r="J185" s="11"/>
    </row>
    <row r="186" spans="2:10" s="7" customFormat="1" ht="16.5" customHeight="1">
      <c r="B186" s="34"/>
      <c r="C186" s="32"/>
      <c r="D186" s="22"/>
      <c r="E186" s="33"/>
      <c r="F186" s="33"/>
      <c r="G186" s="22"/>
      <c r="H186" s="22"/>
      <c r="I186" s="6"/>
      <c r="J186" s="11"/>
    </row>
    <row r="187" spans="2:10" s="7" customFormat="1" ht="16.5" customHeight="1">
      <c r="B187" s="34"/>
      <c r="C187" s="32"/>
      <c r="D187" s="22"/>
      <c r="E187" s="33"/>
      <c r="F187" s="33"/>
      <c r="G187" s="22"/>
      <c r="H187" s="22"/>
      <c r="I187" s="6"/>
      <c r="J187" s="11"/>
    </row>
    <row r="188" spans="2:10" s="7" customFormat="1" ht="16.5" customHeight="1">
      <c r="B188" s="34"/>
      <c r="C188" s="32"/>
      <c r="D188" s="22"/>
      <c r="E188" s="33"/>
      <c r="F188" s="33"/>
      <c r="G188" s="22"/>
      <c r="H188" s="22"/>
      <c r="I188" s="6"/>
      <c r="J188" s="11"/>
    </row>
    <row r="189" spans="2:10" s="7" customFormat="1" ht="16.5" customHeight="1">
      <c r="B189" s="34"/>
      <c r="C189" s="32"/>
      <c r="D189" s="22"/>
      <c r="E189" s="33"/>
      <c r="F189" s="33"/>
      <c r="G189" s="22"/>
      <c r="H189" s="22"/>
      <c r="I189" s="6"/>
      <c r="J189" s="11"/>
    </row>
    <row r="190" spans="2:10" s="7" customFormat="1" ht="16.5" customHeight="1">
      <c r="B190" s="34"/>
      <c r="C190" s="32"/>
      <c r="D190" s="22"/>
      <c r="E190" s="33"/>
      <c r="F190" s="33"/>
      <c r="G190" s="22"/>
      <c r="H190" s="22"/>
      <c r="I190" s="6"/>
      <c r="J190" s="11"/>
    </row>
    <row r="191" spans="2:10" s="7" customFormat="1" ht="15">
      <c r="B191" s="8"/>
      <c r="C191" s="32"/>
      <c r="D191" s="22"/>
      <c r="E191" s="33"/>
      <c r="F191" s="33"/>
      <c r="G191" s="22"/>
      <c r="H191" s="1"/>
      <c r="I191" s="6"/>
      <c r="J191" s="12"/>
    </row>
    <row r="192" spans="2:9" ht="15">
      <c r="B192" s="8"/>
      <c r="C192" s="32"/>
      <c r="D192" s="22"/>
      <c r="E192" s="33"/>
      <c r="F192" s="33"/>
      <c r="G192" s="22"/>
      <c r="I192" s="8"/>
    </row>
    <row r="193" spans="2:9" ht="14.25">
      <c r="B193" s="8"/>
      <c r="I193" s="8"/>
    </row>
  </sheetData>
  <sheetProtection/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6"/>
  <sheetViews>
    <sheetView view="pageBreakPreview" zoomScaleSheetLayoutView="100" zoomScalePageLayoutView="70" workbookViewId="0" topLeftCell="C1">
      <selection activeCell="G7" sqref="G7:G210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3" ht="15" thickBot="1">
      <c r="B1" s="17"/>
      <c r="C1" s="17"/>
      <c r="D1" s="17"/>
      <c r="E1" s="17"/>
      <c r="F1" s="17"/>
      <c r="G1" s="17"/>
      <c r="H1" s="17"/>
      <c r="J1" s="17"/>
      <c r="K1" s="74"/>
      <c r="L1" s="17"/>
      <c r="M1" s="17"/>
    </row>
    <row r="2" spans="2:13" s="5" customFormat="1" ht="15.75" customHeight="1">
      <c r="B2" s="272"/>
      <c r="C2" s="267" t="s">
        <v>2</v>
      </c>
      <c r="D2" s="272" t="s">
        <v>3</v>
      </c>
      <c r="E2" s="272" t="s">
        <v>4</v>
      </c>
      <c r="F2" s="267" t="s">
        <v>5</v>
      </c>
      <c r="G2" s="272" t="s">
        <v>6</v>
      </c>
      <c r="H2" s="267" t="s">
        <v>7</v>
      </c>
      <c r="I2" s="3"/>
      <c r="J2" s="75"/>
      <c r="K2" s="76"/>
      <c r="L2" s="77"/>
      <c r="M2" s="77"/>
    </row>
    <row r="3" spans="2:13" s="7" customFormat="1" ht="15">
      <c r="B3" s="273"/>
      <c r="C3" s="268"/>
      <c r="D3" s="273"/>
      <c r="E3" s="273"/>
      <c r="F3" s="268"/>
      <c r="G3" s="273"/>
      <c r="H3" s="268"/>
      <c r="I3" s="6"/>
      <c r="J3" s="75"/>
      <c r="K3" s="78"/>
      <c r="L3" s="79"/>
      <c r="M3" s="79"/>
    </row>
    <row r="4" spans="2:13" ht="14.25" customHeight="1">
      <c r="B4" s="273"/>
      <c r="C4" s="268"/>
      <c r="D4" s="273"/>
      <c r="E4" s="273"/>
      <c r="F4" s="268"/>
      <c r="G4" s="273"/>
      <c r="H4" s="268"/>
      <c r="I4" s="8"/>
      <c r="J4" s="80"/>
      <c r="K4" s="74"/>
      <c r="L4" s="17"/>
      <c r="M4" s="17"/>
    </row>
    <row r="5" spans="2:13" ht="24.75" customHeight="1" thickBot="1">
      <c r="B5" s="274"/>
      <c r="C5" s="269"/>
      <c r="D5" s="274"/>
      <c r="E5" s="274"/>
      <c r="F5" s="269"/>
      <c r="G5" s="274"/>
      <c r="H5" s="269"/>
      <c r="I5" s="8"/>
      <c r="J5" s="81"/>
      <c r="K5" s="58"/>
      <c r="L5" s="17"/>
      <c r="M5" s="17"/>
    </row>
    <row r="6" spans="2:13" ht="15" customHeight="1">
      <c r="B6" s="270" t="s">
        <v>30</v>
      </c>
      <c r="C6" s="105"/>
      <c r="D6" s="95" t="s">
        <v>16</v>
      </c>
      <c r="E6" s="118"/>
      <c r="F6" s="118"/>
      <c r="G6" s="94"/>
      <c r="H6" s="106"/>
      <c r="I6" s="8"/>
      <c r="J6" s="17"/>
      <c r="K6" s="58"/>
      <c r="L6" s="80"/>
      <c r="M6" s="17"/>
    </row>
    <row r="7" spans="2:13" ht="15">
      <c r="B7" s="271"/>
      <c r="C7" s="24"/>
      <c r="D7" s="61" t="s">
        <v>77</v>
      </c>
      <c r="E7" s="62" t="s">
        <v>0</v>
      </c>
      <c r="F7" s="62">
        <v>1</v>
      </c>
      <c r="G7" s="82"/>
      <c r="H7" s="119">
        <f aca="true" t="shared" si="0" ref="H7:H23">G7*F7</f>
        <v>0</v>
      </c>
      <c r="I7" s="8"/>
      <c r="J7" s="17"/>
      <c r="K7" s="58"/>
      <c r="L7" s="17"/>
      <c r="M7" s="17"/>
    </row>
    <row r="8" spans="2:11" ht="15">
      <c r="B8" s="271"/>
      <c r="C8" s="24"/>
      <c r="D8" s="61" t="s">
        <v>51</v>
      </c>
      <c r="E8" s="62" t="s">
        <v>0</v>
      </c>
      <c r="F8" s="62">
        <v>1</v>
      </c>
      <c r="G8" s="82"/>
      <c r="H8" s="119">
        <f t="shared" si="0"/>
        <v>0</v>
      </c>
      <c r="I8" s="8"/>
      <c r="K8" s="8"/>
    </row>
    <row r="9" spans="2:12" s="142" customFormat="1" ht="15" customHeight="1">
      <c r="B9" s="271"/>
      <c r="C9" s="24"/>
      <c r="D9" s="61" t="s">
        <v>79</v>
      </c>
      <c r="E9" s="62" t="s">
        <v>0</v>
      </c>
      <c r="F9" s="62">
        <v>7</v>
      </c>
      <c r="G9" s="83"/>
      <c r="H9" s="119">
        <f t="shared" si="0"/>
        <v>0</v>
      </c>
      <c r="I9" s="143"/>
      <c r="L9" s="10"/>
    </row>
    <row r="10" spans="2:12" s="175" customFormat="1" ht="15" customHeight="1">
      <c r="B10" s="271"/>
      <c r="C10" s="24"/>
      <c r="D10" s="61" t="s">
        <v>80</v>
      </c>
      <c r="E10" s="62" t="s">
        <v>0</v>
      </c>
      <c r="F10" s="62">
        <v>1</v>
      </c>
      <c r="G10" s="83"/>
      <c r="H10" s="119">
        <f>G10*F10</f>
        <v>0</v>
      </c>
      <c r="I10" s="182"/>
      <c r="L10" s="184"/>
    </row>
    <row r="11" spans="2:12" ht="15" customHeight="1">
      <c r="B11" s="271"/>
      <c r="C11" s="24"/>
      <c r="D11" s="61" t="s">
        <v>81</v>
      </c>
      <c r="E11" s="62" t="s">
        <v>0</v>
      </c>
      <c r="F11" s="62">
        <v>1</v>
      </c>
      <c r="G11" s="83"/>
      <c r="H11" s="248">
        <f>G11*F11</f>
        <v>0</v>
      </c>
      <c r="I11" s="8"/>
      <c r="L11" s="10"/>
    </row>
    <row r="12" spans="2:12" s="175" customFormat="1" ht="15" customHeight="1">
      <c r="B12" s="271"/>
      <c r="C12" s="24"/>
      <c r="D12" s="61" t="s">
        <v>76</v>
      </c>
      <c r="E12" s="62" t="s">
        <v>0</v>
      </c>
      <c r="F12" s="169">
        <v>1</v>
      </c>
      <c r="G12" s="247"/>
      <c r="H12" s="248">
        <f>G12*F12</f>
        <v>0</v>
      </c>
      <c r="I12" s="182"/>
      <c r="L12" s="184"/>
    </row>
    <row r="13" spans="2:12" s="175" customFormat="1" ht="15" customHeight="1">
      <c r="B13" s="271"/>
      <c r="C13" s="24"/>
      <c r="D13" s="61" t="s">
        <v>74</v>
      </c>
      <c r="E13" s="62" t="s">
        <v>0</v>
      </c>
      <c r="F13" s="169">
        <v>1</v>
      </c>
      <c r="G13" s="247"/>
      <c r="H13" s="248">
        <f>G13*F13</f>
        <v>0</v>
      </c>
      <c r="I13" s="182"/>
      <c r="L13" s="184"/>
    </row>
    <row r="14" spans="2:12" s="142" customFormat="1" ht="15" customHeight="1">
      <c r="B14" s="271"/>
      <c r="C14" s="24"/>
      <c r="D14" s="61" t="s">
        <v>65</v>
      </c>
      <c r="E14" s="62" t="s">
        <v>0</v>
      </c>
      <c r="F14" s="62">
        <v>1</v>
      </c>
      <c r="G14" s="166"/>
      <c r="H14" s="119">
        <f t="shared" si="0"/>
        <v>0</v>
      </c>
      <c r="I14" s="143"/>
      <c r="L14" s="10"/>
    </row>
    <row r="15" spans="2:12" s="142" customFormat="1" ht="15" customHeight="1">
      <c r="B15" s="271"/>
      <c r="C15" s="24"/>
      <c r="D15" s="36" t="s">
        <v>54</v>
      </c>
      <c r="E15" s="62" t="s">
        <v>0</v>
      </c>
      <c r="F15" s="62">
        <v>8</v>
      </c>
      <c r="G15" s="166"/>
      <c r="H15" s="119">
        <f t="shared" si="0"/>
        <v>0</v>
      </c>
      <c r="I15" s="143"/>
      <c r="L15" s="10"/>
    </row>
    <row r="16" spans="2:12" s="142" customFormat="1" ht="15" customHeight="1">
      <c r="B16" s="271"/>
      <c r="C16" s="24"/>
      <c r="D16" s="61" t="s">
        <v>39</v>
      </c>
      <c r="E16" s="62" t="s">
        <v>0</v>
      </c>
      <c r="F16" s="62">
        <v>1</v>
      </c>
      <c r="G16" s="83"/>
      <c r="H16" s="119">
        <f t="shared" si="0"/>
        <v>0</v>
      </c>
      <c r="I16" s="143"/>
      <c r="L16" s="10"/>
    </row>
    <row r="17" spans="2:12" s="20" customFormat="1" ht="15" customHeight="1">
      <c r="B17" s="271"/>
      <c r="C17" s="24"/>
      <c r="D17" s="61" t="s">
        <v>82</v>
      </c>
      <c r="E17" s="62" t="s">
        <v>10</v>
      </c>
      <c r="F17" s="169">
        <v>10</v>
      </c>
      <c r="G17" s="83"/>
      <c r="H17" s="119">
        <f t="shared" si="0"/>
        <v>0</v>
      </c>
      <c r="I17" s="25"/>
      <c r="L17" s="26"/>
    </row>
    <row r="18" spans="2:12" s="20" customFormat="1" ht="15" customHeight="1">
      <c r="B18" s="271"/>
      <c r="C18" s="24"/>
      <c r="D18" s="61" t="s">
        <v>83</v>
      </c>
      <c r="E18" s="62" t="s">
        <v>10</v>
      </c>
      <c r="F18" s="169">
        <v>20</v>
      </c>
      <c r="G18" s="83"/>
      <c r="H18" s="119">
        <f t="shared" si="0"/>
        <v>0</v>
      </c>
      <c r="I18" s="25"/>
      <c r="L18" s="26"/>
    </row>
    <row r="19" spans="2:12" s="20" customFormat="1" ht="15" customHeight="1">
      <c r="B19" s="271"/>
      <c r="C19" s="24"/>
      <c r="D19" s="61" t="s">
        <v>75</v>
      </c>
      <c r="E19" s="62" t="s">
        <v>0</v>
      </c>
      <c r="F19" s="62">
        <v>1</v>
      </c>
      <c r="G19" s="172"/>
      <c r="H19" s="248">
        <f t="shared" si="0"/>
        <v>0</v>
      </c>
      <c r="I19" s="25"/>
      <c r="L19" s="26"/>
    </row>
    <row r="20" spans="2:12" s="20" customFormat="1" ht="15" customHeight="1">
      <c r="B20" s="271"/>
      <c r="C20" s="24"/>
      <c r="D20" s="61" t="s">
        <v>42</v>
      </c>
      <c r="E20" s="62" t="s">
        <v>0</v>
      </c>
      <c r="F20" s="62">
        <v>1</v>
      </c>
      <c r="G20" s="141"/>
      <c r="H20" s="119">
        <f t="shared" si="0"/>
        <v>0</v>
      </c>
      <c r="I20" s="25"/>
      <c r="L20" s="26"/>
    </row>
    <row r="21" spans="2:12" s="20" customFormat="1" ht="15" customHeight="1">
      <c r="B21" s="271"/>
      <c r="C21" s="24"/>
      <c r="D21" s="61" t="s">
        <v>52</v>
      </c>
      <c r="E21" s="62" t="s">
        <v>0</v>
      </c>
      <c r="F21" s="62">
        <v>1</v>
      </c>
      <c r="G21" s="166"/>
      <c r="H21" s="119">
        <f t="shared" si="0"/>
        <v>0</v>
      </c>
      <c r="I21" s="25"/>
      <c r="L21" s="26"/>
    </row>
    <row r="22" spans="2:12" s="191" customFormat="1" ht="15" customHeight="1">
      <c r="B22" s="271"/>
      <c r="C22" s="24"/>
      <c r="D22" s="61" t="s">
        <v>96</v>
      </c>
      <c r="E22" s="62" t="s">
        <v>0</v>
      </c>
      <c r="F22" s="62">
        <v>1</v>
      </c>
      <c r="G22" s="172"/>
      <c r="H22" s="248">
        <f t="shared" si="0"/>
        <v>0</v>
      </c>
      <c r="I22" s="194"/>
      <c r="L22" s="195"/>
    </row>
    <row r="23" spans="2:12" s="20" customFormat="1" ht="15" customHeight="1">
      <c r="B23" s="271"/>
      <c r="C23" s="24"/>
      <c r="D23" s="61" t="s">
        <v>97</v>
      </c>
      <c r="E23" s="62" t="s">
        <v>0</v>
      </c>
      <c r="F23" s="62">
        <v>1</v>
      </c>
      <c r="G23" s="172"/>
      <c r="H23" s="248">
        <f t="shared" si="0"/>
        <v>0</v>
      </c>
      <c r="I23" s="25"/>
      <c r="L23" s="26"/>
    </row>
    <row r="24" spans="2:12" s="20" customFormat="1" ht="15" customHeight="1">
      <c r="B24" s="271"/>
      <c r="C24" s="61"/>
      <c r="D24" s="61" t="s">
        <v>78</v>
      </c>
      <c r="E24" s="62" t="s">
        <v>0</v>
      </c>
      <c r="F24" s="62">
        <v>1</v>
      </c>
      <c r="G24" s="82"/>
      <c r="H24" s="119">
        <f aca="true" t="shared" si="1" ref="H24:H34">G24*F24</f>
        <v>0</v>
      </c>
      <c r="I24" s="25"/>
      <c r="L24" s="26"/>
    </row>
    <row r="25" spans="2:12" s="20" customFormat="1" ht="15" customHeight="1">
      <c r="B25" s="271"/>
      <c r="C25" s="24"/>
      <c r="D25" s="61" t="s">
        <v>53</v>
      </c>
      <c r="E25" s="62" t="s">
        <v>10</v>
      </c>
      <c r="F25" s="62">
        <v>20</v>
      </c>
      <c r="G25" s="166"/>
      <c r="H25" s="119">
        <f t="shared" si="1"/>
        <v>0</v>
      </c>
      <c r="I25" s="25"/>
      <c r="L25" s="26"/>
    </row>
    <row r="26" spans="2:12" s="20" customFormat="1" ht="15" customHeight="1">
      <c r="B26" s="271"/>
      <c r="C26" s="24"/>
      <c r="D26" s="61" t="s">
        <v>33</v>
      </c>
      <c r="E26" s="62" t="s">
        <v>10</v>
      </c>
      <c r="F26" s="62">
        <v>5</v>
      </c>
      <c r="G26" s="166"/>
      <c r="H26" s="119">
        <f t="shared" si="1"/>
        <v>0</v>
      </c>
      <c r="I26" s="25"/>
      <c r="L26" s="26"/>
    </row>
    <row r="27" spans="2:9" ht="15" customHeight="1">
      <c r="B27" s="271"/>
      <c r="C27" s="24"/>
      <c r="D27" s="61" t="s">
        <v>55</v>
      </c>
      <c r="E27" s="62" t="s">
        <v>0</v>
      </c>
      <c r="F27" s="62">
        <v>10</v>
      </c>
      <c r="G27" s="166"/>
      <c r="H27" s="119">
        <f t="shared" si="1"/>
        <v>0</v>
      </c>
      <c r="I27" s="8"/>
    </row>
    <row r="28" spans="2:9" ht="15" customHeight="1">
      <c r="B28" s="271"/>
      <c r="C28" s="24"/>
      <c r="D28" s="61" t="s">
        <v>66</v>
      </c>
      <c r="E28" s="62" t="s">
        <v>10</v>
      </c>
      <c r="F28" s="62">
        <v>10</v>
      </c>
      <c r="G28" s="166"/>
      <c r="H28" s="119">
        <f t="shared" si="1"/>
        <v>0</v>
      </c>
      <c r="I28" s="8"/>
    </row>
    <row r="29" spans="2:9" ht="15.75" customHeight="1">
      <c r="B29" s="271"/>
      <c r="C29" s="24"/>
      <c r="D29" s="146" t="s">
        <v>62</v>
      </c>
      <c r="E29" s="145" t="s">
        <v>10</v>
      </c>
      <c r="F29" s="145">
        <v>12</v>
      </c>
      <c r="G29" s="166"/>
      <c r="H29" s="119">
        <f t="shared" si="1"/>
        <v>0</v>
      </c>
      <c r="I29" s="8"/>
    </row>
    <row r="30" spans="2:9" ht="15.75" customHeight="1">
      <c r="B30" s="271"/>
      <c r="C30" s="24"/>
      <c r="D30" s="146" t="s">
        <v>56</v>
      </c>
      <c r="E30" s="145" t="s">
        <v>0</v>
      </c>
      <c r="F30" s="145">
        <v>5</v>
      </c>
      <c r="G30" s="68"/>
      <c r="H30" s="119">
        <f t="shared" si="1"/>
        <v>0</v>
      </c>
      <c r="I30" s="8"/>
    </row>
    <row r="31" spans="2:9" ht="15.75" customHeight="1">
      <c r="B31" s="271"/>
      <c r="C31" s="24"/>
      <c r="D31" s="146" t="s">
        <v>57</v>
      </c>
      <c r="E31" s="145" t="s">
        <v>0</v>
      </c>
      <c r="F31" s="145">
        <v>5</v>
      </c>
      <c r="G31" s="68"/>
      <c r="H31" s="119">
        <f t="shared" si="1"/>
        <v>0</v>
      </c>
      <c r="I31" s="8"/>
    </row>
    <row r="32" spans="2:9" ht="15.75" customHeight="1">
      <c r="B32" s="271"/>
      <c r="C32" s="24"/>
      <c r="D32" s="146" t="s">
        <v>40</v>
      </c>
      <c r="E32" s="145" t="s">
        <v>0</v>
      </c>
      <c r="F32" s="145">
        <v>1</v>
      </c>
      <c r="G32" s="68"/>
      <c r="H32" s="119">
        <f t="shared" si="1"/>
        <v>0</v>
      </c>
      <c r="I32" s="8"/>
    </row>
    <row r="33" spans="2:9" ht="15.75" customHeight="1">
      <c r="B33" s="271"/>
      <c r="C33" s="24"/>
      <c r="D33" s="146" t="s">
        <v>58</v>
      </c>
      <c r="E33" s="145" t="s">
        <v>35</v>
      </c>
      <c r="F33" s="145">
        <v>1</v>
      </c>
      <c r="G33" s="68"/>
      <c r="H33" s="119">
        <f t="shared" si="1"/>
        <v>0</v>
      </c>
      <c r="I33" s="8"/>
    </row>
    <row r="34" spans="2:9" ht="15.75" customHeight="1">
      <c r="B34" s="271"/>
      <c r="C34" s="24"/>
      <c r="D34" s="146" t="s">
        <v>59</v>
      </c>
      <c r="E34" s="145" t="s">
        <v>35</v>
      </c>
      <c r="F34" s="145">
        <v>1</v>
      </c>
      <c r="G34" s="166"/>
      <c r="H34" s="119">
        <f t="shared" si="1"/>
        <v>0</v>
      </c>
      <c r="I34" s="8"/>
    </row>
    <row r="35" spans="2:9" ht="15.75" customHeight="1">
      <c r="B35" s="271"/>
      <c r="C35" s="24"/>
      <c r="D35" s="63"/>
      <c r="E35" s="145"/>
      <c r="F35" s="145"/>
      <c r="G35" s="67"/>
      <c r="H35" s="119"/>
      <c r="I35" s="8"/>
    </row>
    <row r="36" spans="2:9" ht="15.75" customHeight="1">
      <c r="B36" s="271"/>
      <c r="C36" s="24"/>
      <c r="D36" s="29"/>
      <c r="E36" s="145"/>
      <c r="F36" s="28"/>
      <c r="G36" s="68"/>
      <c r="H36" s="119"/>
      <c r="I36" s="8"/>
    </row>
    <row r="37" spans="2:9" ht="15.75" customHeight="1">
      <c r="B37" s="271"/>
      <c r="C37" s="24"/>
      <c r="D37" s="29"/>
      <c r="E37" s="145"/>
      <c r="F37" s="28"/>
      <c r="G37" s="65"/>
      <c r="H37" s="119"/>
      <c r="I37" s="8"/>
    </row>
    <row r="38" spans="2:9" ht="15.75" customHeight="1">
      <c r="B38" s="271"/>
      <c r="C38" s="27"/>
      <c r="D38" s="63"/>
      <c r="E38" s="145"/>
      <c r="F38" s="28"/>
      <c r="G38" s="67"/>
      <c r="H38" s="119"/>
      <c r="I38" s="8"/>
    </row>
    <row r="39" spans="2:9" ht="15.75" customHeight="1">
      <c r="B39" s="271"/>
      <c r="C39" s="27"/>
      <c r="D39" s="63"/>
      <c r="E39" s="29"/>
      <c r="F39" s="28"/>
      <c r="G39" s="67"/>
      <c r="H39" s="119"/>
      <c r="I39" s="8"/>
    </row>
    <row r="40" spans="2:9" ht="15.75" customHeight="1">
      <c r="B40" s="271"/>
      <c r="C40" s="27"/>
      <c r="D40" s="63"/>
      <c r="E40" s="29"/>
      <c r="F40" s="28"/>
      <c r="G40" s="67"/>
      <c r="H40" s="119"/>
      <c r="I40" s="8"/>
    </row>
    <row r="41" spans="2:9" ht="15.75" customHeight="1">
      <c r="B41" s="271"/>
      <c r="C41" s="24"/>
      <c r="D41" s="265"/>
      <c r="E41" s="266"/>
      <c r="F41" s="266"/>
      <c r="G41" s="50"/>
      <c r="H41" s="120"/>
      <c r="I41" s="8"/>
    </row>
    <row r="42" spans="2:9" ht="15.75" customHeight="1">
      <c r="B42" s="271"/>
      <c r="C42" s="24"/>
      <c r="D42" s="23" t="s">
        <v>18</v>
      </c>
      <c r="E42" s="28"/>
      <c r="F42" s="54"/>
      <c r="G42" s="50"/>
      <c r="H42" s="120"/>
      <c r="I42" s="8"/>
    </row>
    <row r="43" spans="2:9" ht="15.75" customHeight="1">
      <c r="B43" s="271"/>
      <c r="C43" s="24"/>
      <c r="D43" s="30" t="s">
        <v>19</v>
      </c>
      <c r="E43" s="31" t="s">
        <v>15</v>
      </c>
      <c r="F43" s="53">
        <v>5</v>
      </c>
      <c r="G43" s="68"/>
      <c r="H43" s="110">
        <f>G43</f>
        <v>0</v>
      </c>
      <c r="I43" s="8"/>
    </row>
    <row r="44" spans="2:9" ht="15.75" customHeight="1">
      <c r="B44" s="271"/>
      <c r="C44" s="24"/>
      <c r="D44" s="30" t="s">
        <v>20</v>
      </c>
      <c r="E44" s="31" t="s">
        <v>15</v>
      </c>
      <c r="F44" s="53">
        <v>1</v>
      </c>
      <c r="G44" s="68"/>
      <c r="H44" s="110">
        <f>G44</f>
        <v>0</v>
      </c>
      <c r="I44" s="8"/>
    </row>
    <row r="45" spans="2:9" ht="15.75" customHeight="1">
      <c r="B45" s="271"/>
      <c r="C45" s="24"/>
      <c r="D45" s="30"/>
      <c r="E45" s="31"/>
      <c r="F45" s="53"/>
      <c r="G45" s="50"/>
      <c r="H45" s="120"/>
      <c r="I45" s="8"/>
    </row>
    <row r="46" spans="2:9" ht="15.75" customHeight="1">
      <c r="B46" s="271"/>
      <c r="C46" s="92"/>
      <c r="D46" s="23" t="s">
        <v>21</v>
      </c>
      <c r="E46" s="31" t="s">
        <v>15</v>
      </c>
      <c r="F46" s="53">
        <v>0</v>
      </c>
      <c r="G46" s="50"/>
      <c r="H46" s="120">
        <f>G46</f>
        <v>0</v>
      </c>
      <c r="I46" s="8"/>
    </row>
    <row r="47" spans="2:9" ht="15.75" customHeight="1" thickBot="1">
      <c r="B47" s="271"/>
      <c r="C47" s="125"/>
      <c r="D47" s="126"/>
      <c r="E47" s="127"/>
      <c r="F47" s="128"/>
      <c r="G47" s="129"/>
      <c r="H47" s="130"/>
      <c r="I47" s="8"/>
    </row>
    <row r="48" spans="2:9" ht="15.75" customHeight="1">
      <c r="B48" s="271"/>
      <c r="C48" s="94"/>
      <c r="D48" s="95" t="s">
        <v>8</v>
      </c>
      <c r="E48" s="94"/>
      <c r="F48" s="131"/>
      <c r="G48" s="94"/>
      <c r="H48" s="106"/>
      <c r="I48" s="8"/>
    </row>
    <row r="49" spans="2:9" ht="15.75" customHeight="1">
      <c r="B49" s="271"/>
      <c r="C49" s="18"/>
      <c r="D49" s="23" t="s">
        <v>9</v>
      </c>
      <c r="E49" s="21"/>
      <c r="F49" s="56"/>
      <c r="G49" s="21"/>
      <c r="H49" s="121"/>
      <c r="I49" s="8"/>
    </row>
    <row r="50" spans="2:9" ht="15.75" customHeight="1">
      <c r="B50" s="271"/>
      <c r="C50" s="18"/>
      <c r="D50" s="29" t="s">
        <v>84</v>
      </c>
      <c r="E50" s="37" t="s">
        <v>0</v>
      </c>
      <c r="F50" s="52">
        <v>1</v>
      </c>
      <c r="G50" s="69"/>
      <c r="H50" s="109">
        <f>G50</f>
        <v>0</v>
      </c>
      <c r="I50" s="8"/>
    </row>
    <row r="51" spans="2:9" ht="15.75" customHeight="1">
      <c r="B51" s="271"/>
      <c r="C51" s="18"/>
      <c r="D51" s="36" t="s">
        <v>60</v>
      </c>
      <c r="E51" s="37" t="s">
        <v>0</v>
      </c>
      <c r="F51" s="52">
        <v>1</v>
      </c>
      <c r="G51" s="69"/>
      <c r="H51" s="109">
        <f>G51</f>
        <v>0</v>
      </c>
      <c r="I51" s="8"/>
    </row>
    <row r="52" spans="2:9" ht="15.75" customHeight="1">
      <c r="B52" s="271"/>
      <c r="C52" s="18"/>
      <c r="D52" s="36" t="s">
        <v>61</v>
      </c>
      <c r="E52" s="37" t="s">
        <v>0</v>
      </c>
      <c r="F52" s="52">
        <v>1</v>
      </c>
      <c r="G52" s="69"/>
      <c r="H52" s="109">
        <f>G52</f>
        <v>0</v>
      </c>
      <c r="I52" s="8"/>
    </row>
    <row r="53" spans="2:9" ht="15.75" customHeight="1">
      <c r="B53" s="271"/>
      <c r="C53" s="18"/>
      <c r="D53" s="242" t="s">
        <v>72</v>
      </c>
      <c r="E53" s="243" t="s">
        <v>0</v>
      </c>
      <c r="F53" s="244">
        <v>1</v>
      </c>
      <c r="G53" s="245"/>
      <c r="H53" s="245">
        <f>G53</f>
        <v>0</v>
      </c>
      <c r="I53" s="8"/>
    </row>
    <row r="54" spans="2:9" ht="15.75" customHeight="1">
      <c r="B54" s="271"/>
      <c r="C54" s="19"/>
      <c r="D54" s="36"/>
      <c r="E54" s="37"/>
      <c r="F54" s="52"/>
      <c r="G54" s="69"/>
      <c r="H54" s="109"/>
      <c r="I54" s="8"/>
    </row>
    <row r="55" spans="2:9" ht="15.75" customHeight="1">
      <c r="B55" s="271"/>
      <c r="C55" s="19"/>
      <c r="D55" s="36"/>
      <c r="E55" s="37"/>
      <c r="F55" s="52"/>
      <c r="G55" s="69"/>
      <c r="H55" s="109"/>
      <c r="I55" s="8"/>
    </row>
    <row r="56" spans="2:9" ht="15.75" customHeight="1">
      <c r="B56" s="271"/>
      <c r="C56" s="19"/>
      <c r="D56" s="36"/>
      <c r="E56" s="37"/>
      <c r="F56" s="52"/>
      <c r="G56" s="69"/>
      <c r="H56" s="109"/>
      <c r="I56" s="8"/>
    </row>
    <row r="57" spans="2:9" ht="15.75" customHeight="1">
      <c r="B57" s="271"/>
      <c r="C57" s="27"/>
      <c r="D57" s="23" t="s">
        <v>11</v>
      </c>
      <c r="E57" s="31"/>
      <c r="F57" s="53"/>
      <c r="G57" s="73"/>
      <c r="H57" s="110"/>
      <c r="I57" s="8"/>
    </row>
    <row r="58" spans="2:10" s="7" customFormat="1" ht="16.5" customHeight="1">
      <c r="B58" s="271"/>
      <c r="C58" s="27"/>
      <c r="D58" s="30" t="s">
        <v>12</v>
      </c>
      <c r="E58" s="31" t="s">
        <v>1</v>
      </c>
      <c r="F58" s="53">
        <v>6</v>
      </c>
      <c r="G58" s="73"/>
      <c r="H58" s="109">
        <f>G58*F58</f>
        <v>0</v>
      </c>
      <c r="I58" s="6"/>
      <c r="J58" s="11"/>
    </row>
    <row r="59" spans="2:10" s="7" customFormat="1" ht="16.5" customHeight="1">
      <c r="B59" s="122"/>
      <c r="C59" s="27"/>
      <c r="D59" s="30" t="s">
        <v>22</v>
      </c>
      <c r="E59" s="31" t="s">
        <v>1</v>
      </c>
      <c r="F59" s="53">
        <v>22</v>
      </c>
      <c r="G59" s="73"/>
      <c r="H59" s="109">
        <f>G59*F59</f>
        <v>0</v>
      </c>
      <c r="I59" s="6"/>
      <c r="J59" s="11"/>
    </row>
    <row r="60" spans="2:10" s="7" customFormat="1" ht="16.5" customHeight="1">
      <c r="B60" s="122"/>
      <c r="C60" s="27"/>
      <c r="D60" s="30"/>
      <c r="E60" s="31"/>
      <c r="F60" s="53"/>
      <c r="G60" s="73"/>
      <c r="H60" s="110"/>
      <c r="I60" s="6"/>
      <c r="J60" s="11"/>
    </row>
    <row r="61" spans="2:10" s="7" customFormat="1" ht="16.5" customHeight="1">
      <c r="B61" s="122"/>
      <c r="C61" s="27"/>
      <c r="D61" s="23" t="s">
        <v>13</v>
      </c>
      <c r="E61" s="31"/>
      <c r="F61" s="53"/>
      <c r="G61" s="73"/>
      <c r="H61" s="110"/>
      <c r="I61" s="6"/>
      <c r="J61" s="11"/>
    </row>
    <row r="62" spans="2:10" s="7" customFormat="1" ht="16.5" customHeight="1">
      <c r="B62" s="122"/>
      <c r="C62" s="27"/>
      <c r="D62" s="35"/>
      <c r="E62" s="31"/>
      <c r="F62" s="53"/>
      <c r="G62" s="73"/>
      <c r="H62" s="110"/>
      <c r="I62" s="6"/>
      <c r="J62" s="11"/>
    </row>
    <row r="63" spans="2:10" s="7" customFormat="1" ht="16.5" customHeight="1">
      <c r="B63" s="122"/>
      <c r="C63" s="27"/>
      <c r="D63" s="30" t="s">
        <v>14</v>
      </c>
      <c r="E63" s="31" t="s">
        <v>15</v>
      </c>
      <c r="F63" s="53">
        <v>2</v>
      </c>
      <c r="G63" s="73"/>
      <c r="H63" s="110">
        <f>G63</f>
        <v>0</v>
      </c>
      <c r="I63" s="6"/>
      <c r="J63" s="11"/>
    </row>
    <row r="64" spans="2:10" s="7" customFormat="1" ht="16.5" customHeight="1">
      <c r="B64" s="122"/>
      <c r="C64" s="27"/>
      <c r="D64" s="30"/>
      <c r="E64" s="31"/>
      <c r="F64" s="53"/>
      <c r="G64" s="73"/>
      <c r="H64" s="110"/>
      <c r="I64" s="6"/>
      <c r="J64" s="11"/>
    </row>
    <row r="65" spans="2:10" s="7" customFormat="1" ht="16.5" customHeight="1">
      <c r="B65" s="122"/>
      <c r="C65" s="24"/>
      <c r="D65" s="29"/>
      <c r="E65" s="28"/>
      <c r="F65" s="54"/>
      <c r="G65" s="50"/>
      <c r="H65" s="120"/>
      <c r="I65" s="6"/>
      <c r="J65" s="11"/>
    </row>
    <row r="66" spans="2:10" s="7" customFormat="1" ht="16.5" customHeight="1">
      <c r="B66" s="123"/>
      <c r="C66" s="32"/>
      <c r="D66" s="22"/>
      <c r="E66" s="33"/>
      <c r="F66" s="33"/>
      <c r="G66" s="22"/>
      <c r="H66" s="108"/>
      <c r="I66" s="6"/>
      <c r="J66" s="11"/>
    </row>
    <row r="67" spans="2:10" s="7" customFormat="1" ht="16.5" customHeight="1" thickBot="1">
      <c r="B67" s="124"/>
      <c r="C67" s="101"/>
      <c r="D67" s="102"/>
      <c r="E67" s="103"/>
      <c r="F67" s="103"/>
      <c r="G67" s="102"/>
      <c r="H67" s="104">
        <f>SUM(H7:H65)</f>
        <v>0</v>
      </c>
      <c r="I67" s="6"/>
      <c r="J67" s="11"/>
    </row>
    <row r="68" spans="2:10" s="7" customFormat="1" ht="16.5" customHeight="1">
      <c r="B68" s="34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34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34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34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34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34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34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34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34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34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34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34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34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34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34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34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34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34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22"/>
      <c r="E130" s="33"/>
      <c r="F130" s="33"/>
      <c r="G130" s="22"/>
      <c r="H130" s="22"/>
      <c r="I130" s="6"/>
      <c r="J130" s="11"/>
    </row>
    <row r="131" spans="2:10" s="7" customFormat="1" ht="16.5" customHeight="1">
      <c r="B131" s="34"/>
      <c r="C131" s="32"/>
      <c r="D131" s="22"/>
      <c r="E131" s="33"/>
      <c r="F131" s="33"/>
      <c r="G131" s="22"/>
      <c r="H131" s="22"/>
      <c r="I131" s="6"/>
      <c r="J131" s="11"/>
    </row>
    <row r="132" spans="2:10" s="7" customFormat="1" ht="16.5" customHeight="1">
      <c r="B132" s="34"/>
      <c r="C132" s="32"/>
      <c r="D132" s="22"/>
      <c r="E132" s="33"/>
      <c r="F132" s="33"/>
      <c r="G132" s="22"/>
      <c r="H132" s="22"/>
      <c r="I132" s="6"/>
      <c r="J132" s="11"/>
    </row>
    <row r="133" spans="2:10" s="7" customFormat="1" ht="16.5" customHeight="1">
      <c r="B133" s="34"/>
      <c r="C133" s="32"/>
      <c r="D133" s="22"/>
      <c r="E133" s="33"/>
      <c r="F133" s="33"/>
      <c r="G133" s="22"/>
      <c r="H133" s="22"/>
      <c r="I133" s="6"/>
      <c r="J133" s="11"/>
    </row>
    <row r="134" spans="2:10" s="7" customFormat="1" ht="16.5" customHeight="1">
      <c r="B134" s="34"/>
      <c r="C134" s="32"/>
      <c r="D134" s="22"/>
      <c r="E134" s="33"/>
      <c r="F134" s="33"/>
      <c r="G134" s="22"/>
      <c r="H134" s="22"/>
      <c r="I134" s="6"/>
      <c r="J134" s="11"/>
    </row>
    <row r="135" spans="2:10" s="7" customFormat="1" ht="16.5" customHeight="1">
      <c r="B135" s="34"/>
      <c r="C135" s="32"/>
      <c r="D135" s="22"/>
      <c r="E135" s="33"/>
      <c r="F135" s="33"/>
      <c r="G135" s="22"/>
      <c r="H135" s="22"/>
      <c r="I135" s="6"/>
      <c r="J135" s="11"/>
    </row>
    <row r="136" spans="2:10" s="7" customFormat="1" ht="16.5" customHeight="1">
      <c r="B136" s="34"/>
      <c r="C136" s="32"/>
      <c r="D136" s="22"/>
      <c r="E136" s="33"/>
      <c r="F136" s="33"/>
      <c r="G136" s="22"/>
      <c r="H136" s="22"/>
      <c r="I136" s="6"/>
      <c r="J136" s="11"/>
    </row>
    <row r="137" spans="2:10" s="7" customFormat="1" ht="16.5" customHeight="1">
      <c r="B137" s="34"/>
      <c r="C137" s="32"/>
      <c r="D137" s="22"/>
      <c r="E137" s="33"/>
      <c r="F137" s="33"/>
      <c r="G137" s="22"/>
      <c r="H137" s="22"/>
      <c r="I137" s="6"/>
      <c r="J137" s="11"/>
    </row>
    <row r="138" spans="2:10" s="7" customFormat="1" ht="16.5" customHeight="1">
      <c r="B138" s="34"/>
      <c r="C138" s="32"/>
      <c r="D138" s="22"/>
      <c r="E138" s="33"/>
      <c r="F138" s="33"/>
      <c r="G138" s="22"/>
      <c r="H138" s="22"/>
      <c r="I138" s="6"/>
      <c r="J138" s="11"/>
    </row>
    <row r="139" spans="2:10" s="7" customFormat="1" ht="16.5" customHeight="1">
      <c r="B139" s="34"/>
      <c r="C139" s="32"/>
      <c r="D139" s="22"/>
      <c r="E139" s="33"/>
      <c r="F139" s="33"/>
      <c r="G139" s="22"/>
      <c r="H139" s="22"/>
      <c r="I139" s="6"/>
      <c r="J139" s="11"/>
    </row>
    <row r="140" spans="2:10" s="7" customFormat="1" ht="16.5" customHeight="1">
      <c r="B140" s="34"/>
      <c r="C140" s="32"/>
      <c r="D140" s="22"/>
      <c r="E140" s="33"/>
      <c r="F140" s="33"/>
      <c r="G140" s="22"/>
      <c r="H140" s="22"/>
      <c r="I140" s="6"/>
      <c r="J140" s="11"/>
    </row>
    <row r="141" spans="2:10" s="7" customFormat="1" ht="16.5" customHeight="1">
      <c r="B141" s="34"/>
      <c r="C141" s="32"/>
      <c r="D141" s="22"/>
      <c r="E141" s="33"/>
      <c r="F141" s="33"/>
      <c r="G141" s="22"/>
      <c r="H141" s="22"/>
      <c r="I141" s="6"/>
      <c r="J141" s="11"/>
    </row>
    <row r="142" spans="2:10" s="7" customFormat="1" ht="16.5" customHeight="1">
      <c r="B142" s="34"/>
      <c r="C142" s="32"/>
      <c r="D142" s="22"/>
      <c r="E142" s="33"/>
      <c r="F142" s="33"/>
      <c r="G142" s="22"/>
      <c r="H142" s="22"/>
      <c r="I142" s="6"/>
      <c r="J142" s="11"/>
    </row>
    <row r="143" spans="2:10" s="7" customFormat="1" ht="16.5" customHeight="1">
      <c r="B143" s="34"/>
      <c r="C143" s="32"/>
      <c r="D143" s="22"/>
      <c r="E143" s="33"/>
      <c r="F143" s="33"/>
      <c r="G143" s="22"/>
      <c r="H143" s="22"/>
      <c r="I143" s="6"/>
      <c r="J143" s="11"/>
    </row>
    <row r="144" spans="2:10" s="7" customFormat="1" ht="16.5" customHeight="1">
      <c r="B144" s="34"/>
      <c r="C144" s="32"/>
      <c r="D144" s="22"/>
      <c r="E144" s="33"/>
      <c r="F144" s="33"/>
      <c r="G144" s="22"/>
      <c r="H144" s="22"/>
      <c r="I144" s="6"/>
      <c r="J144" s="11"/>
    </row>
    <row r="145" spans="2:10" s="7" customFormat="1" ht="16.5" customHeight="1">
      <c r="B145" s="34"/>
      <c r="C145" s="32"/>
      <c r="D145" s="22"/>
      <c r="E145" s="33"/>
      <c r="F145" s="33"/>
      <c r="G145" s="22"/>
      <c r="H145" s="22"/>
      <c r="I145" s="6"/>
      <c r="J145" s="11"/>
    </row>
    <row r="146" spans="2:10" s="7" customFormat="1" ht="16.5" customHeight="1">
      <c r="B146" s="34"/>
      <c r="C146" s="32"/>
      <c r="D146" s="22"/>
      <c r="E146" s="33"/>
      <c r="F146" s="33"/>
      <c r="G146" s="22"/>
      <c r="H146" s="22"/>
      <c r="I146" s="6"/>
      <c r="J146" s="11"/>
    </row>
    <row r="147" spans="2:10" s="7" customFormat="1" ht="16.5" customHeight="1">
      <c r="B147" s="34"/>
      <c r="C147" s="32"/>
      <c r="D147" s="22"/>
      <c r="E147" s="33"/>
      <c r="F147" s="33"/>
      <c r="G147" s="22"/>
      <c r="H147" s="22"/>
      <c r="I147" s="6"/>
      <c r="J147" s="11"/>
    </row>
    <row r="148" spans="2:10" s="7" customFormat="1" ht="16.5" customHeight="1">
      <c r="B148" s="34"/>
      <c r="C148" s="32"/>
      <c r="D148" s="22"/>
      <c r="E148" s="33"/>
      <c r="F148" s="33"/>
      <c r="G148" s="22"/>
      <c r="H148" s="22"/>
      <c r="I148" s="6"/>
      <c r="J148" s="11"/>
    </row>
    <row r="149" spans="2:10" s="7" customFormat="1" ht="16.5" customHeight="1">
      <c r="B149" s="34"/>
      <c r="C149" s="32"/>
      <c r="D149" s="22"/>
      <c r="E149" s="33"/>
      <c r="F149" s="33"/>
      <c r="G149" s="22"/>
      <c r="H149" s="22"/>
      <c r="I149" s="6"/>
      <c r="J149" s="11"/>
    </row>
    <row r="150" spans="2:10" s="7" customFormat="1" ht="16.5" customHeight="1">
      <c r="B150" s="34"/>
      <c r="C150" s="32"/>
      <c r="D150" s="22"/>
      <c r="E150" s="33"/>
      <c r="F150" s="33"/>
      <c r="G150" s="22"/>
      <c r="H150" s="22"/>
      <c r="I150" s="6"/>
      <c r="J150" s="11"/>
    </row>
    <row r="151" spans="2:10" s="7" customFormat="1" ht="16.5" customHeight="1">
      <c r="B151" s="34"/>
      <c r="C151" s="32"/>
      <c r="D151" s="22"/>
      <c r="E151" s="33"/>
      <c r="F151" s="33"/>
      <c r="G151" s="22"/>
      <c r="H151" s="22"/>
      <c r="I151" s="6"/>
      <c r="J151" s="11"/>
    </row>
    <row r="152" spans="2:10" s="7" customFormat="1" ht="16.5" customHeight="1">
      <c r="B152" s="34"/>
      <c r="C152" s="32"/>
      <c r="D152" s="22"/>
      <c r="E152" s="33"/>
      <c r="F152" s="33"/>
      <c r="G152" s="22"/>
      <c r="H152" s="22"/>
      <c r="I152" s="6"/>
      <c r="J152" s="11"/>
    </row>
    <row r="153" spans="2:10" s="7" customFormat="1" ht="16.5" customHeight="1">
      <c r="B153" s="34"/>
      <c r="C153" s="32"/>
      <c r="D153" s="22"/>
      <c r="E153" s="33"/>
      <c r="F153" s="33"/>
      <c r="G153" s="22"/>
      <c r="H153" s="22"/>
      <c r="I153" s="6"/>
      <c r="J153" s="11"/>
    </row>
    <row r="154" spans="2:10" s="7" customFormat="1" ht="16.5" customHeight="1">
      <c r="B154" s="34"/>
      <c r="C154" s="32"/>
      <c r="D154" s="22"/>
      <c r="E154" s="33"/>
      <c r="F154" s="33"/>
      <c r="G154" s="22"/>
      <c r="H154" s="22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4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4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4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4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4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4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4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4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4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4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4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4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34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34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34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34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6.5" customHeight="1">
      <c r="B204" s="34"/>
      <c r="C204" s="1"/>
      <c r="D204" s="1"/>
      <c r="E204" s="1"/>
      <c r="F204" s="1"/>
      <c r="G204" s="1"/>
      <c r="H204" s="1"/>
      <c r="I204" s="6"/>
      <c r="J204" s="11"/>
    </row>
    <row r="205" spans="2:10" s="7" customFormat="1" ht="16.5" customHeight="1">
      <c r="B205" s="34"/>
      <c r="C205" s="1"/>
      <c r="D205" s="1"/>
      <c r="E205" s="1"/>
      <c r="F205" s="1"/>
      <c r="G205" s="1"/>
      <c r="H205" s="1"/>
      <c r="I205" s="6"/>
      <c r="J205" s="11"/>
    </row>
    <row r="206" spans="2:10" s="7" customFormat="1" ht="16.5" customHeight="1">
      <c r="B206" s="34"/>
      <c r="C206" s="1"/>
      <c r="D206" s="1"/>
      <c r="E206" s="1"/>
      <c r="F206" s="1"/>
      <c r="G206" s="1"/>
      <c r="H206" s="1"/>
      <c r="I206" s="6"/>
      <c r="J206" s="11"/>
    </row>
    <row r="207" spans="2:10" s="7" customFormat="1" ht="16.5" customHeight="1">
      <c r="B207" s="34"/>
      <c r="C207" s="1"/>
      <c r="D207" s="1"/>
      <c r="E207" s="1"/>
      <c r="F207" s="1"/>
      <c r="G207" s="1"/>
      <c r="H207" s="1"/>
      <c r="I207" s="6"/>
      <c r="J207" s="11"/>
    </row>
    <row r="208" spans="2:10" s="7" customFormat="1" ht="16.5" customHeight="1">
      <c r="B208" s="34"/>
      <c r="C208" s="1"/>
      <c r="D208" s="1"/>
      <c r="E208" s="1"/>
      <c r="F208" s="1"/>
      <c r="G208" s="1"/>
      <c r="H208" s="1"/>
      <c r="I208" s="6"/>
      <c r="J208" s="11"/>
    </row>
    <row r="209" spans="2:10" s="7" customFormat="1" ht="16.5" customHeight="1">
      <c r="B209" s="34"/>
      <c r="C209" s="1"/>
      <c r="D209" s="1"/>
      <c r="E209" s="1"/>
      <c r="F209" s="1"/>
      <c r="G209" s="1"/>
      <c r="H209" s="1"/>
      <c r="I209" s="6"/>
      <c r="J209" s="11"/>
    </row>
    <row r="210" spans="2:10" s="7" customFormat="1" ht="16.5" customHeight="1">
      <c r="B210" s="34"/>
      <c r="C210" s="1"/>
      <c r="D210" s="1"/>
      <c r="E210" s="1"/>
      <c r="F210" s="1"/>
      <c r="G210" s="1"/>
      <c r="H210" s="1"/>
      <c r="I210" s="6"/>
      <c r="J210" s="11"/>
    </row>
    <row r="211" spans="2:10" s="7" customFormat="1" ht="16.5" customHeight="1">
      <c r="B211" s="34"/>
      <c r="C211" s="1"/>
      <c r="D211" s="1"/>
      <c r="E211" s="1"/>
      <c r="F211" s="1"/>
      <c r="G211" s="1"/>
      <c r="H211" s="1"/>
      <c r="I211" s="6"/>
      <c r="J211" s="11"/>
    </row>
    <row r="212" spans="2:10" s="7" customFormat="1" ht="16.5" customHeight="1">
      <c r="B212" s="34"/>
      <c r="C212" s="1"/>
      <c r="D212" s="1"/>
      <c r="E212" s="1"/>
      <c r="F212" s="1"/>
      <c r="G212" s="1"/>
      <c r="H212" s="1"/>
      <c r="I212" s="6"/>
      <c r="J212" s="11"/>
    </row>
    <row r="213" spans="2:10" s="7" customFormat="1" ht="16.5" customHeight="1">
      <c r="B213" s="34"/>
      <c r="C213" s="1"/>
      <c r="D213" s="1"/>
      <c r="E213" s="1"/>
      <c r="F213" s="1"/>
      <c r="G213" s="1"/>
      <c r="H213" s="1"/>
      <c r="I213" s="6"/>
      <c r="J213" s="11"/>
    </row>
    <row r="214" spans="2:10" s="7" customFormat="1" ht="15">
      <c r="B214" s="8"/>
      <c r="C214" s="1"/>
      <c r="D214" s="1"/>
      <c r="E214" s="1"/>
      <c r="F214" s="1"/>
      <c r="G214" s="1"/>
      <c r="H214" s="1"/>
      <c r="I214" s="6"/>
      <c r="J214" s="12"/>
    </row>
    <row r="215" spans="2:9" ht="14.25">
      <c r="B215" s="8"/>
      <c r="I215" s="8"/>
    </row>
    <row r="216" spans="2:9" ht="14.25">
      <c r="B216" s="8"/>
      <c r="I216" s="8"/>
    </row>
  </sheetData>
  <sheetProtection/>
  <mergeCells count="9">
    <mergeCell ref="D41:F41"/>
    <mergeCell ref="H2:H5"/>
    <mergeCell ref="B6:B58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5"/>
  <sheetViews>
    <sheetView view="pageBreakPreview" zoomScaleNormal="70" zoomScaleSheetLayoutView="100" workbookViewId="0" topLeftCell="A10">
      <selection activeCell="G7" sqref="G7:G36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38"/>
    </row>
    <row r="2" spans="2:11" s="5" customFormat="1" ht="15.75" customHeight="1">
      <c r="B2" s="272"/>
      <c r="C2" s="267" t="s">
        <v>2</v>
      </c>
      <c r="D2" s="272" t="s">
        <v>3</v>
      </c>
      <c r="E2" s="272" t="s">
        <v>4</v>
      </c>
      <c r="F2" s="267" t="s">
        <v>5</v>
      </c>
      <c r="G2" s="272" t="s">
        <v>6</v>
      </c>
      <c r="H2" s="267" t="s">
        <v>7</v>
      </c>
      <c r="I2" s="3"/>
      <c r="J2" s="4"/>
      <c r="K2" s="84"/>
    </row>
    <row r="3" spans="2:11" s="7" customFormat="1" ht="15">
      <c r="B3" s="273"/>
      <c r="C3" s="268"/>
      <c r="D3" s="273"/>
      <c r="E3" s="273"/>
      <c r="F3" s="268"/>
      <c r="G3" s="273"/>
      <c r="H3" s="268"/>
      <c r="I3" s="6"/>
      <c r="J3" s="4"/>
      <c r="K3" s="85"/>
    </row>
    <row r="4" spans="2:11" ht="14.25" customHeight="1">
      <c r="B4" s="273"/>
      <c r="C4" s="268"/>
      <c r="D4" s="273"/>
      <c r="E4" s="273"/>
      <c r="F4" s="268"/>
      <c r="G4" s="273"/>
      <c r="H4" s="268"/>
      <c r="I4" s="8"/>
      <c r="J4" s="2"/>
      <c r="K4" s="38"/>
    </row>
    <row r="5" spans="2:11" ht="24.75" customHeight="1" thickBot="1">
      <c r="B5" s="274"/>
      <c r="C5" s="269"/>
      <c r="D5" s="274"/>
      <c r="E5" s="274"/>
      <c r="F5" s="269"/>
      <c r="G5" s="274"/>
      <c r="H5" s="269"/>
      <c r="I5" s="8"/>
      <c r="J5" s="9"/>
      <c r="K5" s="8"/>
    </row>
    <row r="6" spans="2:12" ht="15" customHeight="1">
      <c r="B6" s="270" t="s">
        <v>31</v>
      </c>
      <c r="C6" s="105"/>
      <c r="D6" s="95" t="s">
        <v>16</v>
      </c>
      <c r="E6" s="94"/>
      <c r="F6" s="94"/>
      <c r="G6" s="94"/>
      <c r="H6" s="106"/>
      <c r="I6" s="8"/>
      <c r="K6" s="8"/>
      <c r="L6" s="2"/>
    </row>
    <row r="7" spans="2:12" s="142" customFormat="1" ht="15" customHeight="1">
      <c r="B7" s="271"/>
      <c r="C7" s="24"/>
      <c r="D7" s="36" t="s">
        <v>34</v>
      </c>
      <c r="E7" s="37" t="s">
        <v>35</v>
      </c>
      <c r="F7" s="52">
        <v>16</v>
      </c>
      <c r="G7" s="69"/>
      <c r="H7" s="109">
        <f aca="true" t="shared" si="0" ref="H7:H12">G7*F7</f>
        <v>0</v>
      </c>
      <c r="I7" s="143"/>
      <c r="K7" s="143"/>
      <c r="L7" s="2"/>
    </row>
    <row r="8" spans="2:12" ht="15" customHeight="1">
      <c r="B8" s="271"/>
      <c r="C8" s="24"/>
      <c r="D8" s="36" t="s">
        <v>43</v>
      </c>
      <c r="E8" s="37" t="s">
        <v>10</v>
      </c>
      <c r="F8" s="52">
        <v>100</v>
      </c>
      <c r="G8" s="93"/>
      <c r="H8" s="109">
        <f t="shared" si="0"/>
        <v>0</v>
      </c>
      <c r="I8" s="8"/>
      <c r="K8" s="8"/>
      <c r="L8" s="2"/>
    </row>
    <row r="9" spans="2:11" ht="15">
      <c r="B9" s="271"/>
      <c r="C9" s="24"/>
      <c r="D9" s="36" t="s">
        <v>44</v>
      </c>
      <c r="E9" s="37" t="s">
        <v>10</v>
      </c>
      <c r="F9" s="52">
        <v>100</v>
      </c>
      <c r="G9" s="70"/>
      <c r="H9" s="109">
        <f t="shared" si="0"/>
        <v>0</v>
      </c>
      <c r="I9" s="8"/>
      <c r="K9" s="8"/>
    </row>
    <row r="10" spans="2:12" ht="15" customHeight="1">
      <c r="B10" s="271"/>
      <c r="C10" s="24"/>
      <c r="D10" s="36" t="s">
        <v>47</v>
      </c>
      <c r="E10" s="37" t="s">
        <v>0</v>
      </c>
      <c r="F10" s="52">
        <v>3</v>
      </c>
      <c r="G10" s="70"/>
      <c r="H10" s="109">
        <f t="shared" si="0"/>
        <v>0</v>
      </c>
      <c r="I10" s="8"/>
      <c r="L10" s="10"/>
    </row>
    <row r="11" spans="2:12" s="20" customFormat="1" ht="15" customHeight="1">
      <c r="B11" s="271"/>
      <c r="C11" s="24"/>
      <c r="D11" s="36" t="s">
        <v>48</v>
      </c>
      <c r="E11" s="37" t="s">
        <v>0</v>
      </c>
      <c r="F11" s="52">
        <v>3</v>
      </c>
      <c r="G11" s="68"/>
      <c r="H11" s="109">
        <f t="shared" si="0"/>
        <v>0</v>
      </c>
      <c r="I11" s="25"/>
      <c r="L11" s="26"/>
    </row>
    <row r="12" spans="2:12" s="20" customFormat="1" ht="15" customHeight="1">
      <c r="B12" s="271"/>
      <c r="C12" s="24"/>
      <c r="D12" s="36" t="s">
        <v>23</v>
      </c>
      <c r="E12" s="37" t="s">
        <v>0</v>
      </c>
      <c r="F12" s="52">
        <v>40</v>
      </c>
      <c r="G12" s="68"/>
      <c r="H12" s="109">
        <f t="shared" si="0"/>
        <v>0</v>
      </c>
      <c r="I12" s="25"/>
      <c r="L12" s="26"/>
    </row>
    <row r="13" spans="2:12" s="20" customFormat="1" ht="15" customHeight="1">
      <c r="B13" s="271"/>
      <c r="C13" s="24"/>
      <c r="D13" s="146" t="s">
        <v>38</v>
      </c>
      <c r="E13" s="31" t="s">
        <v>15</v>
      </c>
      <c r="F13" s="156">
        <v>4</v>
      </c>
      <c r="G13" s="68"/>
      <c r="H13" s="110">
        <f>G13</f>
        <v>0</v>
      </c>
      <c r="I13" s="25"/>
      <c r="L13" s="26"/>
    </row>
    <row r="14" spans="2:12" s="20" customFormat="1" ht="15" customHeight="1">
      <c r="B14" s="271"/>
      <c r="C14" s="24"/>
      <c r="D14" s="29"/>
      <c r="E14" s="31"/>
      <c r="F14" s="53"/>
      <c r="G14" s="68"/>
      <c r="H14" s="110"/>
      <c r="I14" s="25"/>
      <c r="L14" s="26"/>
    </row>
    <row r="15" spans="2:12" s="20" customFormat="1" ht="15" customHeight="1">
      <c r="B15" s="271"/>
      <c r="C15" s="24"/>
      <c r="D15" s="30"/>
      <c r="E15" s="31"/>
      <c r="F15" s="53"/>
      <c r="G15" s="68"/>
      <c r="H15" s="110"/>
      <c r="I15" s="25"/>
      <c r="L15" s="26"/>
    </row>
    <row r="16" spans="2:12" s="20" customFormat="1" ht="15" customHeight="1">
      <c r="B16" s="271"/>
      <c r="C16" s="24"/>
      <c r="D16" s="23" t="s">
        <v>18</v>
      </c>
      <c r="E16" s="31"/>
      <c r="F16" s="53"/>
      <c r="G16" s="68"/>
      <c r="H16" s="110"/>
      <c r="I16" s="25"/>
      <c r="L16" s="26"/>
    </row>
    <row r="17" spans="2:12" s="20" customFormat="1" ht="15" customHeight="1">
      <c r="B17" s="271"/>
      <c r="C17" s="24"/>
      <c r="D17" s="30" t="s">
        <v>19</v>
      </c>
      <c r="E17" s="31" t="s">
        <v>15</v>
      </c>
      <c r="F17" s="53">
        <v>4</v>
      </c>
      <c r="G17" s="68"/>
      <c r="H17" s="110">
        <f>G17</f>
        <v>0</v>
      </c>
      <c r="I17" s="25"/>
      <c r="L17" s="26"/>
    </row>
    <row r="18" spans="2:12" s="20" customFormat="1" ht="15" customHeight="1">
      <c r="B18" s="271"/>
      <c r="C18" s="24"/>
      <c r="D18" s="30" t="s">
        <v>20</v>
      </c>
      <c r="E18" s="31" t="s">
        <v>15</v>
      </c>
      <c r="F18" s="53">
        <v>1</v>
      </c>
      <c r="G18" s="68"/>
      <c r="H18" s="110">
        <f>G18</f>
        <v>0</v>
      </c>
      <c r="I18" s="25"/>
      <c r="L18" s="26"/>
    </row>
    <row r="19" spans="2:12" s="20" customFormat="1" ht="15" customHeight="1">
      <c r="B19" s="271"/>
      <c r="C19" s="24"/>
      <c r="D19" s="30"/>
      <c r="E19" s="31"/>
      <c r="F19" s="53"/>
      <c r="G19" s="68"/>
      <c r="H19" s="110"/>
      <c r="I19" s="25"/>
      <c r="L19" s="26"/>
    </row>
    <row r="20" spans="2:12" ht="15" customHeight="1">
      <c r="B20" s="271"/>
      <c r="C20" s="24"/>
      <c r="D20" s="23" t="s">
        <v>21</v>
      </c>
      <c r="E20" s="31" t="s">
        <v>15</v>
      </c>
      <c r="F20" s="53">
        <v>0</v>
      </c>
      <c r="G20" s="68"/>
      <c r="H20" s="110">
        <f>G20</f>
        <v>0</v>
      </c>
      <c r="I20" s="8"/>
      <c r="L20" s="10"/>
    </row>
    <row r="21" spans="2:9" ht="15" customHeight="1" thickBot="1">
      <c r="B21" s="271"/>
      <c r="C21" s="125"/>
      <c r="D21" s="126"/>
      <c r="E21" s="127"/>
      <c r="F21" s="127"/>
      <c r="G21" s="132"/>
      <c r="H21" s="133"/>
      <c r="I21" s="8"/>
    </row>
    <row r="22" spans="2:9" ht="15.75" customHeight="1">
      <c r="B22" s="271"/>
      <c r="C22" s="94"/>
      <c r="D22" s="95" t="s">
        <v>8</v>
      </c>
      <c r="E22" s="94"/>
      <c r="F22" s="94"/>
      <c r="G22" s="134"/>
      <c r="H22" s="135"/>
      <c r="I22" s="8"/>
    </row>
    <row r="23" spans="2:9" ht="15.75" customHeight="1">
      <c r="B23" s="271"/>
      <c r="C23" s="24"/>
      <c r="D23" s="23" t="s">
        <v>9</v>
      </c>
      <c r="E23" s="21"/>
      <c r="F23" s="21"/>
      <c r="G23" s="71"/>
      <c r="H23" s="111"/>
      <c r="I23" s="8"/>
    </row>
    <row r="24" spans="2:9" ht="15.75" customHeight="1">
      <c r="B24" s="271"/>
      <c r="C24" s="24"/>
      <c r="D24" s="36" t="s">
        <v>45</v>
      </c>
      <c r="E24" s="37" t="s">
        <v>10</v>
      </c>
      <c r="F24" s="52">
        <v>200</v>
      </c>
      <c r="G24" s="69"/>
      <c r="H24" s="109">
        <f>G24*F24</f>
        <v>0</v>
      </c>
      <c r="I24" s="8"/>
    </row>
    <row r="25" spans="2:9" ht="15.75" customHeight="1">
      <c r="B25" s="271"/>
      <c r="C25" s="24"/>
      <c r="D25" s="36" t="s">
        <v>63</v>
      </c>
      <c r="E25" s="51" t="s">
        <v>0</v>
      </c>
      <c r="F25" s="52">
        <v>3</v>
      </c>
      <c r="G25" s="69"/>
      <c r="H25" s="109">
        <f>G25*F25</f>
        <v>0</v>
      </c>
      <c r="I25" s="8"/>
    </row>
    <row r="26" spans="2:9" ht="15.75" customHeight="1">
      <c r="B26" s="271"/>
      <c r="C26" s="24"/>
      <c r="D26" s="36" t="s">
        <v>41</v>
      </c>
      <c r="E26" s="51" t="s">
        <v>0</v>
      </c>
      <c r="F26" s="52">
        <v>3</v>
      </c>
      <c r="G26" s="72"/>
      <c r="H26" s="109">
        <f>G26*F26</f>
        <v>0</v>
      </c>
      <c r="I26" s="8"/>
    </row>
    <row r="27" spans="2:9" ht="15.75" customHeight="1">
      <c r="B27" s="271"/>
      <c r="C27" s="18"/>
      <c r="D27" s="30"/>
      <c r="E27" s="31"/>
      <c r="F27" s="53"/>
      <c r="G27" s="73"/>
      <c r="H27" s="110"/>
      <c r="I27" s="8"/>
    </row>
    <row r="28" spans="2:9" ht="15.75" customHeight="1">
      <c r="B28" s="271"/>
      <c r="C28" s="18"/>
      <c r="D28" s="23" t="s">
        <v>11</v>
      </c>
      <c r="E28" s="31"/>
      <c r="F28" s="53"/>
      <c r="G28" s="73"/>
      <c r="H28" s="110"/>
      <c r="I28" s="8"/>
    </row>
    <row r="29" spans="2:9" ht="15.75" customHeight="1">
      <c r="B29" s="271"/>
      <c r="C29" s="18"/>
      <c r="D29" s="30" t="s">
        <v>12</v>
      </c>
      <c r="E29" s="31" t="s">
        <v>1</v>
      </c>
      <c r="F29" s="53">
        <v>5</v>
      </c>
      <c r="G29" s="73"/>
      <c r="H29" s="110">
        <f>G29*F29</f>
        <v>0</v>
      </c>
      <c r="I29" s="8"/>
    </row>
    <row r="30" spans="2:9" ht="15.75" customHeight="1">
      <c r="B30" s="271"/>
      <c r="C30" s="18"/>
      <c r="D30" s="30"/>
      <c r="E30" s="31"/>
      <c r="F30" s="53"/>
      <c r="G30" s="73"/>
      <c r="H30" s="110"/>
      <c r="I30" s="8"/>
    </row>
    <row r="31" spans="2:9" ht="15.75" customHeight="1">
      <c r="B31" s="271"/>
      <c r="C31" s="19"/>
      <c r="D31" s="23" t="s">
        <v>13</v>
      </c>
      <c r="E31" s="31"/>
      <c r="F31" s="53"/>
      <c r="G31" s="73"/>
      <c r="H31" s="110"/>
      <c r="I31" s="8"/>
    </row>
    <row r="32" spans="2:9" ht="15.75" customHeight="1">
      <c r="B32" s="271"/>
      <c r="C32" s="19"/>
      <c r="D32" s="35"/>
      <c r="E32" s="31"/>
      <c r="F32" s="53"/>
      <c r="G32" s="73"/>
      <c r="H32" s="110"/>
      <c r="I32" s="8"/>
    </row>
    <row r="33" spans="2:9" ht="15.75" customHeight="1">
      <c r="B33" s="271"/>
      <c r="C33" s="19"/>
      <c r="D33" s="30" t="s">
        <v>14</v>
      </c>
      <c r="E33" s="31" t="s">
        <v>15</v>
      </c>
      <c r="F33" s="53">
        <v>2</v>
      </c>
      <c r="G33" s="73"/>
      <c r="H33" s="110">
        <f>G33</f>
        <v>0</v>
      </c>
      <c r="I33" s="8"/>
    </row>
    <row r="34" spans="2:9" ht="15.75" customHeight="1">
      <c r="B34" s="271"/>
      <c r="C34" s="19"/>
      <c r="D34" s="30"/>
      <c r="E34" s="31"/>
      <c r="F34" s="53"/>
      <c r="G34" s="73"/>
      <c r="H34" s="110"/>
      <c r="I34" s="8"/>
    </row>
    <row r="35" spans="2:9" ht="15.75" customHeight="1">
      <c r="B35" s="271"/>
      <c r="C35" s="19"/>
      <c r="D35" s="30"/>
      <c r="E35" s="31"/>
      <c r="F35" s="53"/>
      <c r="G35" s="73"/>
      <c r="H35" s="110"/>
      <c r="I35" s="8"/>
    </row>
    <row r="36" spans="2:9" ht="15.75" customHeight="1">
      <c r="B36" s="254"/>
      <c r="C36" s="90"/>
      <c r="D36" s="60"/>
      <c r="E36" s="87"/>
      <c r="F36" s="88"/>
      <c r="G36" s="91"/>
      <c r="H36" s="112"/>
      <c r="I36" s="8"/>
    </row>
    <row r="37" spans="2:9" ht="15.75" customHeight="1" thickBot="1">
      <c r="B37" s="275"/>
      <c r="C37" s="113"/>
      <c r="D37" s="114"/>
      <c r="E37" s="103"/>
      <c r="F37" s="115"/>
      <c r="G37" s="116"/>
      <c r="H37" s="117">
        <f>SUM(H8:H33)</f>
        <v>0</v>
      </c>
      <c r="I37" s="8"/>
    </row>
    <row r="38" spans="2:10" s="7" customFormat="1" ht="16.5" customHeight="1">
      <c r="B38" s="57"/>
      <c r="C38" s="32"/>
      <c r="D38" s="22"/>
      <c r="E38" s="33"/>
      <c r="F38" s="55"/>
      <c r="G38" s="22"/>
      <c r="H38" s="22"/>
      <c r="I38" s="6"/>
      <c r="J38" s="11"/>
    </row>
    <row r="39" spans="2:10" s="7" customFormat="1" ht="16.5" customHeight="1">
      <c r="B39" s="57"/>
      <c r="C39" s="32"/>
      <c r="D39" s="22"/>
      <c r="E39" s="33"/>
      <c r="F39" s="55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55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55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55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55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55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55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55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55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55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55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55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55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55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55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55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55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55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55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55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55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55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55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33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7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57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57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57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57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59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1"/>
      <c r="E105" s="1"/>
      <c r="F105" s="1"/>
      <c r="G105" s="1"/>
      <c r="H105" s="1"/>
      <c r="I105" s="6"/>
      <c r="J105" s="11"/>
    </row>
    <row r="106" spans="2:10" s="7" customFormat="1" ht="16.5" customHeight="1">
      <c r="B106" s="34"/>
      <c r="C106" s="32"/>
      <c r="D106" s="1"/>
      <c r="E106" s="1"/>
      <c r="F106" s="1"/>
      <c r="G106" s="1"/>
      <c r="H106" s="1"/>
      <c r="I106" s="6"/>
      <c r="J106" s="11"/>
    </row>
    <row r="107" spans="2:10" s="7" customFormat="1" ht="16.5" customHeight="1">
      <c r="B107" s="34"/>
      <c r="C107" s="32"/>
      <c r="D107" s="1"/>
      <c r="E107" s="1"/>
      <c r="F107" s="1"/>
      <c r="G107" s="1"/>
      <c r="H107" s="1"/>
      <c r="I107" s="6"/>
      <c r="J107" s="11"/>
    </row>
    <row r="108" spans="2:10" s="7" customFormat="1" ht="16.5" customHeight="1">
      <c r="B108" s="34"/>
      <c r="C108" s="32"/>
      <c r="D108" s="1"/>
      <c r="E108" s="1"/>
      <c r="F108" s="1"/>
      <c r="G108" s="1"/>
      <c r="H108" s="1"/>
      <c r="I108" s="6"/>
      <c r="J108" s="11"/>
    </row>
    <row r="109" spans="2:10" s="7" customFormat="1" ht="16.5" customHeight="1">
      <c r="B109" s="34"/>
      <c r="C109" s="32"/>
      <c r="D109" s="1"/>
      <c r="E109" s="1"/>
      <c r="F109" s="1"/>
      <c r="G109" s="1"/>
      <c r="H109" s="1"/>
      <c r="I109" s="6"/>
      <c r="J109" s="11"/>
    </row>
    <row r="110" spans="2:10" s="7" customFormat="1" ht="16.5" customHeight="1">
      <c r="B110" s="34"/>
      <c r="C110" s="32"/>
      <c r="D110" s="1"/>
      <c r="E110" s="1"/>
      <c r="F110" s="1"/>
      <c r="G110" s="1"/>
      <c r="H110" s="1"/>
      <c r="I110" s="6"/>
      <c r="J110" s="11"/>
    </row>
    <row r="111" spans="2:10" s="7" customFormat="1" ht="16.5" customHeight="1">
      <c r="B111" s="34"/>
      <c r="C111" s="32"/>
      <c r="D111" s="1"/>
      <c r="E111" s="1"/>
      <c r="F111" s="1"/>
      <c r="G111" s="1"/>
      <c r="H111" s="1"/>
      <c r="I111" s="6"/>
      <c r="J111" s="11"/>
    </row>
    <row r="112" spans="2:10" s="7" customFormat="1" ht="16.5" customHeight="1">
      <c r="B112" s="34"/>
      <c r="C112" s="32"/>
      <c r="D112" s="1"/>
      <c r="E112" s="1"/>
      <c r="F112" s="1"/>
      <c r="G112" s="1"/>
      <c r="H112" s="1"/>
      <c r="I112" s="6"/>
      <c r="J112" s="11"/>
    </row>
    <row r="113" spans="2:10" s="7" customFormat="1" ht="16.5" customHeight="1">
      <c r="B113" s="34"/>
      <c r="C113" s="32"/>
      <c r="D113" s="1"/>
      <c r="E113" s="1"/>
      <c r="F113" s="1"/>
      <c r="G113" s="1"/>
      <c r="H113" s="1"/>
      <c r="I113" s="6"/>
      <c r="J113" s="11"/>
    </row>
    <row r="114" spans="2:10" s="7" customFormat="1" ht="16.5" customHeight="1">
      <c r="B114" s="34"/>
      <c r="C114" s="32"/>
      <c r="D114" s="1"/>
      <c r="E114" s="1"/>
      <c r="F114" s="1"/>
      <c r="G114" s="1"/>
      <c r="H114" s="1"/>
      <c r="I114" s="6"/>
      <c r="J114" s="11"/>
    </row>
    <row r="115" spans="2:10" s="7" customFormat="1" ht="16.5" customHeight="1">
      <c r="B115" s="34"/>
      <c r="C115" s="32"/>
      <c r="D115" s="1"/>
      <c r="E115" s="1"/>
      <c r="F115" s="1"/>
      <c r="G115" s="1"/>
      <c r="H115" s="1"/>
      <c r="I115" s="6"/>
      <c r="J115" s="11"/>
    </row>
    <row r="116" spans="2:10" s="7" customFormat="1" ht="16.5" customHeight="1">
      <c r="B116" s="34"/>
      <c r="C116" s="32"/>
      <c r="D116" s="1"/>
      <c r="E116" s="1"/>
      <c r="F116" s="1"/>
      <c r="G116" s="1"/>
      <c r="H116" s="1"/>
      <c r="I116" s="6"/>
      <c r="J116" s="11"/>
    </row>
    <row r="117" spans="2:10" s="7" customFormat="1" ht="16.5" customHeight="1">
      <c r="B117" s="34"/>
      <c r="C117" s="32"/>
      <c r="D117" s="1"/>
      <c r="E117" s="1"/>
      <c r="F117" s="1"/>
      <c r="G117" s="1"/>
      <c r="H117" s="1"/>
      <c r="I117" s="6"/>
      <c r="J117" s="11"/>
    </row>
    <row r="118" spans="2:10" s="7" customFormat="1" ht="16.5" customHeight="1">
      <c r="B118" s="34"/>
      <c r="C118" s="8"/>
      <c r="D118" s="1"/>
      <c r="E118" s="1"/>
      <c r="F118" s="1"/>
      <c r="G118" s="1"/>
      <c r="H118" s="1"/>
      <c r="I118" s="6"/>
      <c r="J118" s="11"/>
    </row>
    <row r="119" spans="2:10" s="7" customFormat="1" ht="16.5" customHeight="1">
      <c r="B119" s="34"/>
      <c r="C119" s="8"/>
      <c r="D119" s="1"/>
      <c r="E119" s="1"/>
      <c r="F119" s="1"/>
      <c r="G119" s="1"/>
      <c r="H119" s="1"/>
      <c r="I119" s="6"/>
      <c r="J119" s="11"/>
    </row>
    <row r="120" spans="2:10" s="7" customFormat="1" ht="16.5" customHeight="1">
      <c r="B120" s="34"/>
      <c r="C120" s="8"/>
      <c r="D120" s="1"/>
      <c r="E120" s="1"/>
      <c r="F120" s="1"/>
      <c r="G120" s="1"/>
      <c r="H120" s="1"/>
      <c r="I120" s="6"/>
      <c r="J120" s="11"/>
    </row>
    <row r="121" spans="2:10" s="7" customFormat="1" ht="16.5" customHeight="1">
      <c r="B121" s="34"/>
      <c r="C121" s="8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4"/>
      <c r="C122" s="8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4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4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4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4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4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4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4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4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4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4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4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4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4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5">
      <c r="B193" s="8"/>
      <c r="C193" s="1"/>
      <c r="D193" s="1"/>
      <c r="E193" s="1"/>
      <c r="F193" s="1"/>
      <c r="G193" s="1"/>
      <c r="H193" s="1"/>
      <c r="I193" s="6"/>
      <c r="J193" s="12"/>
    </row>
    <row r="194" spans="2:9" ht="14.25">
      <c r="B194" s="8"/>
      <c r="I194" s="8"/>
    </row>
    <row r="195" spans="2:9" ht="14.25">
      <c r="B195" s="8"/>
      <c r="I195" s="8"/>
    </row>
  </sheetData>
  <sheetProtection/>
  <mergeCells count="8">
    <mergeCell ref="H2:H5"/>
    <mergeCell ref="B6:B37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0"/>
  <sheetViews>
    <sheetView view="pageBreakPreview" zoomScale="85" zoomScaleSheetLayoutView="85" zoomScalePageLayoutView="69" workbookViewId="0" topLeftCell="A1">
      <selection activeCell="G7" sqref="G7:G32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>
      <c r="B2" s="272"/>
      <c r="C2" s="267" t="s">
        <v>2</v>
      </c>
      <c r="D2" s="272" t="s">
        <v>3</v>
      </c>
      <c r="E2" s="272" t="s">
        <v>4</v>
      </c>
      <c r="F2" s="267" t="s">
        <v>5</v>
      </c>
      <c r="G2" s="272" t="s">
        <v>6</v>
      </c>
      <c r="H2" s="267" t="s">
        <v>7</v>
      </c>
      <c r="I2" s="3"/>
      <c r="J2" s="4"/>
      <c r="K2" s="14"/>
    </row>
    <row r="3" spans="2:11" s="7" customFormat="1" ht="15">
      <c r="B3" s="273"/>
      <c r="C3" s="268"/>
      <c r="D3" s="273"/>
      <c r="E3" s="273"/>
      <c r="F3" s="268"/>
      <c r="G3" s="273"/>
      <c r="H3" s="268"/>
      <c r="I3" s="6"/>
      <c r="J3" s="4"/>
      <c r="K3" s="15"/>
    </row>
    <row r="4" spans="2:11" ht="14.25" customHeight="1">
      <c r="B4" s="273"/>
      <c r="C4" s="268"/>
      <c r="D4" s="273"/>
      <c r="E4" s="273"/>
      <c r="F4" s="268"/>
      <c r="G4" s="273"/>
      <c r="H4" s="268"/>
      <c r="I4" s="8"/>
      <c r="J4" s="2"/>
      <c r="K4" s="16"/>
    </row>
    <row r="5" spans="2:11" ht="24.75" customHeight="1" thickBot="1">
      <c r="B5" s="274"/>
      <c r="C5" s="269"/>
      <c r="D5" s="274"/>
      <c r="E5" s="274"/>
      <c r="F5" s="269"/>
      <c r="G5" s="274"/>
      <c r="H5" s="269"/>
      <c r="I5" s="8"/>
      <c r="J5" s="9"/>
      <c r="K5" s="8"/>
    </row>
    <row r="6" spans="2:12" ht="15" customHeight="1">
      <c r="B6" s="270" t="s">
        <v>32</v>
      </c>
      <c r="C6" s="105"/>
      <c r="D6" s="95" t="s">
        <v>16</v>
      </c>
      <c r="E6" s="94"/>
      <c r="F6" s="94"/>
      <c r="G6" s="94"/>
      <c r="H6" s="106"/>
      <c r="I6" s="8"/>
      <c r="K6" s="8"/>
      <c r="L6" s="2"/>
    </row>
    <row r="7" spans="2:12" s="142" customFormat="1" ht="15" customHeight="1">
      <c r="B7" s="271"/>
      <c r="C7" s="24"/>
      <c r="D7" s="64" t="s">
        <v>85</v>
      </c>
      <c r="E7" s="145" t="s">
        <v>0</v>
      </c>
      <c r="F7" s="156">
        <v>27</v>
      </c>
      <c r="G7" s="166"/>
      <c r="H7" s="98">
        <f>G7*F7</f>
        <v>0</v>
      </c>
      <c r="I7" s="143"/>
      <c r="K7" s="143"/>
      <c r="L7" s="2"/>
    </row>
    <row r="8" spans="2:12" s="142" customFormat="1" ht="15" customHeight="1">
      <c r="B8" s="271"/>
      <c r="C8" s="24"/>
      <c r="D8" s="146" t="s">
        <v>17</v>
      </c>
      <c r="E8" s="31" t="s">
        <v>15</v>
      </c>
      <c r="F8" s="156">
        <v>4</v>
      </c>
      <c r="G8" s="166"/>
      <c r="H8" s="98">
        <f>G8</f>
        <v>0</v>
      </c>
      <c r="I8" s="143"/>
      <c r="K8" s="143"/>
      <c r="L8" s="2"/>
    </row>
    <row r="9" spans="2:12" ht="15" customHeight="1">
      <c r="B9" s="271"/>
      <c r="C9" s="24"/>
      <c r="D9" s="29"/>
      <c r="E9" s="31"/>
      <c r="F9" s="53"/>
      <c r="G9" s="166"/>
      <c r="H9" s="98"/>
      <c r="I9" s="8"/>
      <c r="L9" s="10"/>
    </row>
    <row r="10" spans="2:12" s="20" customFormat="1" ht="15" customHeight="1">
      <c r="B10" s="271"/>
      <c r="C10" s="24"/>
      <c r="D10" s="29"/>
      <c r="E10" s="31"/>
      <c r="F10" s="53"/>
      <c r="G10" s="65"/>
      <c r="H10" s="98"/>
      <c r="I10" s="25"/>
      <c r="L10" s="26"/>
    </row>
    <row r="11" spans="2:12" s="20" customFormat="1" ht="15" customHeight="1">
      <c r="B11" s="271"/>
      <c r="C11" s="24"/>
      <c r="D11" s="30"/>
      <c r="E11" s="31"/>
      <c r="F11" s="53"/>
      <c r="G11" s="65"/>
      <c r="H11" s="98"/>
      <c r="I11" s="25"/>
      <c r="L11" s="26"/>
    </row>
    <row r="12" spans="2:12" s="20" customFormat="1" ht="15" customHeight="1">
      <c r="B12" s="271"/>
      <c r="C12" s="24"/>
      <c r="D12" s="23" t="s">
        <v>18</v>
      </c>
      <c r="E12" s="31"/>
      <c r="F12" s="53"/>
      <c r="G12" s="65"/>
      <c r="H12" s="98"/>
      <c r="I12" s="25"/>
      <c r="L12" s="26"/>
    </row>
    <row r="13" spans="2:12" s="20" customFormat="1" ht="15" customHeight="1">
      <c r="B13" s="271"/>
      <c r="C13" s="24"/>
      <c r="D13" s="30" t="s">
        <v>19</v>
      </c>
      <c r="E13" s="31" t="s">
        <v>15</v>
      </c>
      <c r="F13" s="53">
        <v>4</v>
      </c>
      <c r="G13" s="65"/>
      <c r="H13" s="98">
        <f>G13</f>
        <v>0</v>
      </c>
      <c r="I13" s="25"/>
      <c r="L13" s="26"/>
    </row>
    <row r="14" spans="2:12" s="20" customFormat="1" ht="15" customHeight="1">
      <c r="B14" s="271"/>
      <c r="C14" s="24"/>
      <c r="D14" s="30" t="s">
        <v>68</v>
      </c>
      <c r="E14" s="170" t="s">
        <v>15</v>
      </c>
      <c r="F14" s="171">
        <v>2</v>
      </c>
      <c r="G14" s="172"/>
      <c r="H14" s="172">
        <f>G14</f>
        <v>0</v>
      </c>
      <c r="I14" s="25"/>
      <c r="L14" s="26"/>
    </row>
    <row r="15" spans="2:12" s="20" customFormat="1" ht="15" customHeight="1">
      <c r="B15" s="271"/>
      <c r="C15" s="24"/>
      <c r="D15" s="30" t="s">
        <v>20</v>
      </c>
      <c r="E15" s="31" t="s">
        <v>15</v>
      </c>
      <c r="F15" s="156">
        <v>1</v>
      </c>
      <c r="G15" s="166"/>
      <c r="H15" s="98">
        <f>G15</f>
        <v>0</v>
      </c>
      <c r="I15" s="25"/>
      <c r="L15" s="26"/>
    </row>
    <row r="16" spans="2:12" s="20" customFormat="1" ht="15" customHeight="1">
      <c r="B16" s="271"/>
      <c r="C16" s="24"/>
      <c r="D16" s="30"/>
      <c r="E16" s="31"/>
      <c r="F16" s="53"/>
      <c r="G16" s="65"/>
      <c r="H16" s="98"/>
      <c r="I16" s="25"/>
      <c r="L16" s="26"/>
    </row>
    <row r="17" spans="2:12" s="20" customFormat="1" ht="15" customHeight="1">
      <c r="B17" s="271"/>
      <c r="C17" s="24"/>
      <c r="D17" s="30"/>
      <c r="E17" s="31"/>
      <c r="F17" s="53"/>
      <c r="G17" s="65"/>
      <c r="H17" s="98"/>
      <c r="I17" s="25"/>
      <c r="L17" s="26"/>
    </row>
    <row r="18" spans="2:12" s="20" customFormat="1" ht="15" customHeight="1">
      <c r="B18" s="271"/>
      <c r="C18" s="92"/>
      <c r="D18" s="23" t="s">
        <v>21</v>
      </c>
      <c r="E18" s="31" t="s">
        <v>15</v>
      </c>
      <c r="F18" s="53">
        <v>0</v>
      </c>
      <c r="G18" s="65"/>
      <c r="H18" s="98">
        <f>G18</f>
        <v>0</v>
      </c>
      <c r="I18" s="25"/>
      <c r="L18" s="26"/>
    </row>
    <row r="19" spans="2:12" s="20" customFormat="1" ht="15" customHeight="1" thickBot="1">
      <c r="B19" s="271"/>
      <c r="C19" s="125"/>
      <c r="D19" s="126"/>
      <c r="E19" s="127"/>
      <c r="F19" s="128"/>
      <c r="G19" s="136"/>
      <c r="H19" s="137"/>
      <c r="I19" s="25"/>
      <c r="L19" s="26"/>
    </row>
    <row r="20" spans="2:12" ht="15" customHeight="1">
      <c r="B20" s="271"/>
      <c r="C20" s="94"/>
      <c r="D20" s="95" t="s">
        <v>8</v>
      </c>
      <c r="E20" s="94"/>
      <c r="F20" s="131"/>
      <c r="G20" s="96"/>
      <c r="H20" s="97"/>
      <c r="I20" s="8"/>
      <c r="L20" s="10"/>
    </row>
    <row r="21" spans="1:9" ht="15.75" customHeight="1">
      <c r="A21" s="1">
        <v>68</v>
      </c>
      <c r="B21" s="271"/>
      <c r="C21" s="27"/>
      <c r="D21" s="64" t="s">
        <v>73</v>
      </c>
      <c r="E21" s="145" t="s">
        <v>0</v>
      </c>
      <c r="F21" s="156">
        <v>27</v>
      </c>
      <c r="G21" s="167"/>
      <c r="H21" s="99">
        <f>G21*F21</f>
        <v>0</v>
      </c>
      <c r="I21" s="8"/>
    </row>
    <row r="22" spans="2:9" s="142" customFormat="1" ht="15.75" customHeight="1">
      <c r="B22" s="271"/>
      <c r="C22" s="27"/>
      <c r="D22" s="146"/>
      <c r="E22" s="145"/>
      <c r="F22" s="156"/>
      <c r="G22" s="167"/>
      <c r="H22" s="99"/>
      <c r="I22" s="143"/>
    </row>
    <row r="23" spans="2:9" ht="15.75" customHeight="1">
      <c r="B23" s="271"/>
      <c r="C23" s="27"/>
      <c r="D23" s="30"/>
      <c r="E23" s="31"/>
      <c r="F23" s="53"/>
      <c r="G23" s="67"/>
      <c r="H23" s="98"/>
      <c r="I23" s="8"/>
    </row>
    <row r="24" spans="2:9" ht="15.75" customHeight="1">
      <c r="B24" s="271"/>
      <c r="C24" s="27"/>
      <c r="D24" s="23" t="s">
        <v>11</v>
      </c>
      <c r="E24" s="31"/>
      <c r="F24" s="53"/>
      <c r="G24" s="67"/>
      <c r="H24" s="98"/>
      <c r="I24" s="8"/>
    </row>
    <row r="25" spans="2:9" ht="15.75" customHeight="1">
      <c r="B25" s="271"/>
      <c r="C25" s="27"/>
      <c r="D25" s="30" t="s">
        <v>12</v>
      </c>
      <c r="E25" s="31" t="s">
        <v>1</v>
      </c>
      <c r="F25" s="53">
        <v>4</v>
      </c>
      <c r="G25" s="67"/>
      <c r="H25" s="98">
        <f>G25*F25</f>
        <v>0</v>
      </c>
      <c r="I25" s="8"/>
    </row>
    <row r="26" spans="2:9" ht="15.75" customHeight="1">
      <c r="B26" s="271"/>
      <c r="C26" s="27"/>
      <c r="D26" s="30"/>
      <c r="E26" s="31"/>
      <c r="F26" s="53"/>
      <c r="G26" s="67"/>
      <c r="H26" s="98"/>
      <c r="I26" s="8"/>
    </row>
    <row r="27" spans="2:9" ht="15.75" customHeight="1">
      <c r="B27" s="271"/>
      <c r="C27" s="27"/>
      <c r="D27" s="23" t="s">
        <v>13</v>
      </c>
      <c r="E27" s="31"/>
      <c r="F27" s="53"/>
      <c r="G27" s="67"/>
      <c r="H27" s="98"/>
      <c r="I27" s="8"/>
    </row>
    <row r="28" spans="2:9" ht="15.75" customHeight="1">
      <c r="B28" s="271"/>
      <c r="C28" s="27"/>
      <c r="D28" s="35"/>
      <c r="E28" s="31"/>
      <c r="F28" s="53"/>
      <c r="G28" s="67"/>
      <c r="H28" s="98"/>
      <c r="I28" s="8"/>
    </row>
    <row r="29" spans="2:9" ht="15.75" customHeight="1">
      <c r="B29" s="271"/>
      <c r="C29" s="27"/>
      <c r="D29" s="30" t="s">
        <v>14</v>
      </c>
      <c r="E29" s="31" t="s">
        <v>15</v>
      </c>
      <c r="F29" s="53">
        <v>2</v>
      </c>
      <c r="G29" s="67"/>
      <c r="H29" s="98">
        <f>G29</f>
        <v>0</v>
      </c>
      <c r="I29" s="8"/>
    </row>
    <row r="30" spans="2:9" ht="15.75" customHeight="1">
      <c r="B30" s="271"/>
      <c r="C30" s="27"/>
      <c r="D30" s="30"/>
      <c r="E30" s="31"/>
      <c r="F30" s="53"/>
      <c r="G30" s="67"/>
      <c r="H30" s="107"/>
      <c r="I30" s="8"/>
    </row>
    <row r="31" spans="2:9" ht="15.75" customHeight="1">
      <c r="B31" s="271"/>
      <c r="C31" s="24"/>
      <c r="D31" s="21"/>
      <c r="E31" s="28"/>
      <c r="F31" s="54"/>
      <c r="G31" s="65"/>
      <c r="H31" s="98"/>
      <c r="I31" s="8"/>
    </row>
    <row r="32" spans="2:9" ht="15.75" customHeight="1">
      <c r="B32" s="254"/>
      <c r="C32" s="32"/>
      <c r="D32" s="22"/>
      <c r="E32" s="33"/>
      <c r="F32" s="33"/>
      <c r="G32" s="22"/>
      <c r="H32" s="108"/>
      <c r="I32" s="8"/>
    </row>
    <row r="33" spans="2:9" ht="15.75" customHeight="1" thickBot="1">
      <c r="B33" s="275"/>
      <c r="C33" s="101"/>
      <c r="D33" s="102"/>
      <c r="E33" s="103"/>
      <c r="F33" s="103"/>
      <c r="G33" s="102"/>
      <c r="H33" s="104">
        <f>SUM(H7:H31)</f>
        <v>0</v>
      </c>
      <c r="I33" s="8"/>
    </row>
    <row r="34" spans="2:10" s="7" customFormat="1" ht="16.5" customHeight="1">
      <c r="B34" s="57"/>
      <c r="C34" s="32"/>
      <c r="D34" s="22"/>
      <c r="E34" s="33"/>
      <c r="F34" s="33"/>
      <c r="G34" s="22"/>
      <c r="H34" s="22"/>
      <c r="I34" s="6"/>
      <c r="J34" s="11"/>
    </row>
    <row r="35" spans="2:10" s="7" customFormat="1" ht="16.5" customHeight="1">
      <c r="B35" s="57"/>
      <c r="C35" s="32"/>
      <c r="D35" s="22"/>
      <c r="E35" s="33"/>
      <c r="F35" s="33"/>
      <c r="G35" s="22"/>
      <c r="H35" s="22"/>
      <c r="I35" s="6"/>
      <c r="J35" s="11"/>
    </row>
    <row r="36" spans="2:10" s="7" customFormat="1" ht="16.5" customHeight="1">
      <c r="B36" s="57"/>
      <c r="C36" s="32"/>
      <c r="D36" s="22"/>
      <c r="E36" s="33"/>
      <c r="F36" s="33"/>
      <c r="G36" s="22"/>
      <c r="H36" s="22"/>
      <c r="I36" s="6"/>
      <c r="J36" s="11"/>
    </row>
    <row r="37" spans="2:10" s="7" customFormat="1" ht="16.5" customHeight="1">
      <c r="B37" s="57"/>
      <c r="C37" s="32"/>
      <c r="D37" s="22"/>
      <c r="E37" s="33"/>
      <c r="F37" s="33"/>
      <c r="G37" s="22"/>
      <c r="H37" s="22"/>
      <c r="I37" s="6"/>
      <c r="J37" s="11"/>
    </row>
    <row r="38" spans="2:10" s="7" customFormat="1" ht="16.5" customHeight="1">
      <c r="B38" s="57"/>
      <c r="C38" s="32"/>
      <c r="D38" s="22"/>
      <c r="E38" s="33"/>
      <c r="F38" s="33"/>
      <c r="G38" s="22"/>
      <c r="H38" s="22"/>
      <c r="I38" s="6"/>
      <c r="J38" s="11"/>
    </row>
    <row r="39" spans="2:10" s="7" customFormat="1" ht="16.5" customHeight="1">
      <c r="B39" s="57"/>
      <c r="C39" s="32"/>
      <c r="D39" s="22"/>
      <c r="E39" s="33"/>
      <c r="F39" s="33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33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33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33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33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33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33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33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33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33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33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33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33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33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33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33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33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33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33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33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33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33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33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33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9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8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4"/>
      <c r="C122" s="8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4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4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4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4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4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4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4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4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5">
      <c r="B188" s="8"/>
      <c r="C188" s="1"/>
      <c r="D188" s="1"/>
      <c r="E188" s="1"/>
      <c r="F188" s="1"/>
      <c r="G188" s="1"/>
      <c r="H188" s="1"/>
      <c r="I188" s="6"/>
      <c r="J188" s="12"/>
    </row>
    <row r="189" spans="2:9" ht="14.25">
      <c r="B189" s="8"/>
      <c r="I189" s="8"/>
    </row>
    <row r="190" spans="2:9" ht="14.25">
      <c r="B190" s="8"/>
      <c r="I190" s="8"/>
    </row>
  </sheetData>
  <sheetProtection/>
  <mergeCells count="8">
    <mergeCell ref="H2:H5"/>
    <mergeCell ref="B6:B33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90"/>
  <sheetViews>
    <sheetView view="pageBreakPreview" zoomScaleSheetLayoutView="100" zoomScalePageLayoutView="69" workbookViewId="0" topLeftCell="A1">
      <selection activeCell="G7" sqref="G7:G33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>
      <c r="B2" s="272"/>
      <c r="C2" s="267" t="s">
        <v>2</v>
      </c>
      <c r="D2" s="272" t="s">
        <v>3</v>
      </c>
      <c r="E2" s="272" t="s">
        <v>4</v>
      </c>
      <c r="F2" s="267" t="s">
        <v>5</v>
      </c>
      <c r="G2" s="272" t="s">
        <v>6</v>
      </c>
      <c r="H2" s="267" t="s">
        <v>7</v>
      </c>
      <c r="I2" s="3"/>
      <c r="J2" s="4"/>
      <c r="K2" s="14"/>
    </row>
    <row r="3" spans="2:11" s="7" customFormat="1" ht="15">
      <c r="B3" s="273"/>
      <c r="C3" s="268"/>
      <c r="D3" s="273"/>
      <c r="E3" s="273"/>
      <c r="F3" s="268"/>
      <c r="G3" s="273"/>
      <c r="H3" s="268"/>
      <c r="I3" s="6"/>
      <c r="J3" s="4"/>
      <c r="K3" s="15"/>
    </row>
    <row r="4" spans="2:11" ht="14.25" customHeight="1">
      <c r="B4" s="273"/>
      <c r="C4" s="268"/>
      <c r="D4" s="273"/>
      <c r="E4" s="273"/>
      <c r="F4" s="268"/>
      <c r="G4" s="273"/>
      <c r="H4" s="268"/>
      <c r="I4" s="8"/>
      <c r="J4" s="2"/>
      <c r="K4" s="16"/>
    </row>
    <row r="5" spans="2:11" ht="24.75" customHeight="1" thickBot="1">
      <c r="B5" s="274"/>
      <c r="C5" s="269"/>
      <c r="D5" s="274"/>
      <c r="E5" s="274"/>
      <c r="F5" s="269"/>
      <c r="G5" s="274"/>
      <c r="H5" s="269"/>
      <c r="I5" s="8"/>
      <c r="J5" s="9"/>
      <c r="K5" s="8"/>
    </row>
    <row r="6" spans="2:12" ht="15" customHeight="1">
      <c r="B6" s="270" t="s">
        <v>46</v>
      </c>
      <c r="C6" s="94"/>
      <c r="D6" s="95" t="s">
        <v>16</v>
      </c>
      <c r="E6" s="94"/>
      <c r="F6" s="94"/>
      <c r="G6" s="96"/>
      <c r="H6" s="97"/>
      <c r="I6" s="8"/>
      <c r="K6" s="8"/>
      <c r="L6" s="2"/>
    </row>
    <row r="7" spans="2:11" ht="14.25">
      <c r="B7" s="271"/>
      <c r="C7" s="18"/>
      <c r="D7" s="173" t="s">
        <v>86</v>
      </c>
      <c r="E7" s="174" t="s">
        <v>0</v>
      </c>
      <c r="F7" s="171">
        <v>1</v>
      </c>
      <c r="G7" s="172"/>
      <c r="H7" s="172">
        <f>G7*F7</f>
        <v>0</v>
      </c>
      <c r="I7" s="8"/>
      <c r="K7" s="8"/>
    </row>
    <row r="8" spans="2:11" s="142" customFormat="1" ht="14.25">
      <c r="B8" s="271"/>
      <c r="C8" s="144"/>
      <c r="D8" s="173" t="s">
        <v>94</v>
      </c>
      <c r="E8" s="174" t="s">
        <v>0</v>
      </c>
      <c r="F8" s="171">
        <v>27</v>
      </c>
      <c r="G8" s="172"/>
      <c r="H8" s="172">
        <f>G8*F8</f>
        <v>0</v>
      </c>
      <c r="I8" s="143"/>
      <c r="K8" s="143"/>
    </row>
    <row r="9" spans="2:11" ht="14.25">
      <c r="B9" s="271"/>
      <c r="C9" s="18"/>
      <c r="D9" s="29"/>
      <c r="E9" s="28"/>
      <c r="F9" s="53"/>
      <c r="G9" s="65"/>
      <c r="H9" s="98"/>
      <c r="I9" s="8"/>
      <c r="K9" s="8"/>
    </row>
    <row r="10" spans="2:12" ht="15" customHeight="1">
      <c r="B10" s="271"/>
      <c r="C10" s="18"/>
      <c r="D10" s="29" t="s">
        <v>17</v>
      </c>
      <c r="E10" s="31" t="s">
        <v>15</v>
      </c>
      <c r="F10" s="53">
        <v>0.5</v>
      </c>
      <c r="G10" s="65"/>
      <c r="H10" s="98">
        <f>G10</f>
        <v>0</v>
      </c>
      <c r="I10" s="8"/>
      <c r="L10" s="10"/>
    </row>
    <row r="11" spans="2:12" s="20" customFormat="1" ht="15" customHeight="1">
      <c r="B11" s="271"/>
      <c r="C11" s="19"/>
      <c r="D11" s="30"/>
      <c r="E11" s="31"/>
      <c r="F11" s="53"/>
      <c r="G11" s="65"/>
      <c r="H11" s="98"/>
      <c r="I11" s="25"/>
      <c r="L11" s="26"/>
    </row>
    <row r="12" spans="2:12" s="20" customFormat="1" ht="15" customHeight="1">
      <c r="B12" s="271"/>
      <c r="C12" s="19"/>
      <c r="D12" s="23" t="s">
        <v>18</v>
      </c>
      <c r="E12" s="31"/>
      <c r="F12" s="53"/>
      <c r="G12" s="65"/>
      <c r="H12" s="98"/>
      <c r="I12" s="25"/>
      <c r="L12" s="26"/>
    </row>
    <row r="13" spans="2:12" s="20" customFormat="1" ht="15" customHeight="1">
      <c r="B13" s="271"/>
      <c r="C13" s="19"/>
      <c r="D13" s="30" t="s">
        <v>19</v>
      </c>
      <c r="E13" s="31" t="s">
        <v>15</v>
      </c>
      <c r="F13" s="53">
        <v>5</v>
      </c>
      <c r="G13" s="65"/>
      <c r="H13" s="98">
        <f>F13/100*(H20+H21+H24)</f>
        <v>0</v>
      </c>
      <c r="I13" s="25"/>
      <c r="L13" s="26"/>
    </row>
    <row r="14" spans="2:12" s="20" customFormat="1" ht="15" customHeight="1">
      <c r="B14" s="271"/>
      <c r="C14" s="19"/>
      <c r="D14" s="30" t="s">
        <v>20</v>
      </c>
      <c r="E14" s="31" t="s">
        <v>15</v>
      </c>
      <c r="F14" s="53">
        <v>3</v>
      </c>
      <c r="G14" s="65"/>
      <c r="H14" s="98">
        <f>F14/100*(H20+H21++H24)</f>
        <v>0</v>
      </c>
      <c r="I14" s="25"/>
      <c r="L14" s="26"/>
    </row>
    <row r="15" spans="2:12" s="20" customFormat="1" ht="15" customHeight="1">
      <c r="B15" s="271"/>
      <c r="C15" s="19"/>
      <c r="D15" s="30"/>
      <c r="E15" s="31"/>
      <c r="F15" s="53"/>
      <c r="G15" s="65"/>
      <c r="H15" s="98"/>
      <c r="I15" s="25"/>
      <c r="L15" s="26"/>
    </row>
    <row r="16" spans="2:12" s="20" customFormat="1" ht="15" customHeight="1">
      <c r="B16" s="271"/>
      <c r="C16" s="19"/>
      <c r="D16" s="23" t="s">
        <v>21</v>
      </c>
      <c r="E16" s="31" t="s">
        <v>15</v>
      </c>
      <c r="F16" s="53">
        <v>0</v>
      </c>
      <c r="G16" s="65"/>
      <c r="H16" s="98">
        <f>G16</f>
        <v>0</v>
      </c>
      <c r="I16" s="25"/>
      <c r="L16" s="26"/>
    </row>
    <row r="17" spans="2:12" s="20" customFormat="1" ht="15" customHeight="1" thickBot="1">
      <c r="B17" s="271"/>
      <c r="C17" s="125"/>
      <c r="D17" s="126"/>
      <c r="E17" s="127"/>
      <c r="F17" s="128"/>
      <c r="G17" s="136"/>
      <c r="H17" s="137"/>
      <c r="I17" s="25"/>
      <c r="L17" s="26"/>
    </row>
    <row r="18" spans="2:12" s="20" customFormat="1" ht="15" customHeight="1">
      <c r="B18" s="271"/>
      <c r="C18" s="94"/>
      <c r="D18" s="95" t="s">
        <v>8</v>
      </c>
      <c r="E18" s="94"/>
      <c r="F18" s="131"/>
      <c r="G18" s="96"/>
      <c r="H18" s="97"/>
      <c r="I18" s="25"/>
      <c r="L18" s="26"/>
    </row>
    <row r="19" spans="2:12" s="20" customFormat="1" ht="15" customHeight="1">
      <c r="B19" s="271"/>
      <c r="C19" s="19"/>
      <c r="D19" s="23" t="s">
        <v>9</v>
      </c>
      <c r="E19" s="21"/>
      <c r="F19" s="56"/>
      <c r="G19" s="66"/>
      <c r="H19" s="99"/>
      <c r="I19" s="25"/>
      <c r="L19" s="26"/>
    </row>
    <row r="20" spans="2:12" ht="15" customHeight="1">
      <c r="B20" s="271"/>
      <c r="C20" s="19"/>
      <c r="D20" s="29" t="s">
        <v>49</v>
      </c>
      <c r="E20" s="28" t="s">
        <v>0</v>
      </c>
      <c r="F20" s="53">
        <v>1</v>
      </c>
      <c r="G20" s="65"/>
      <c r="H20" s="98">
        <f>G20*F20</f>
        <v>0</v>
      </c>
      <c r="I20" s="8"/>
      <c r="L20" s="10"/>
    </row>
    <row r="21" spans="2:9" ht="15" customHeight="1">
      <c r="B21" s="271"/>
      <c r="C21" s="19"/>
      <c r="D21" s="29" t="s">
        <v>50</v>
      </c>
      <c r="E21" s="28" t="s">
        <v>0</v>
      </c>
      <c r="F21" s="53">
        <v>27</v>
      </c>
      <c r="G21" s="67"/>
      <c r="H21" s="98">
        <f>G21*F21</f>
        <v>0</v>
      </c>
      <c r="I21" s="8"/>
    </row>
    <row r="22" spans="2:9" ht="15" customHeight="1">
      <c r="B22" s="271"/>
      <c r="C22" s="19"/>
      <c r="D22" s="30" t="s">
        <v>93</v>
      </c>
      <c r="E22" s="31" t="s">
        <v>0</v>
      </c>
      <c r="F22" s="53">
        <v>27</v>
      </c>
      <c r="G22" s="67"/>
      <c r="H22" s="98">
        <f>G22*F22</f>
        <v>0</v>
      </c>
      <c r="I22" s="8"/>
    </row>
    <row r="23" spans="2:9" ht="15.75" customHeight="1">
      <c r="B23" s="271"/>
      <c r="C23" s="19"/>
      <c r="D23" s="23" t="s">
        <v>11</v>
      </c>
      <c r="E23" s="31"/>
      <c r="F23" s="53"/>
      <c r="G23" s="67"/>
      <c r="H23" s="98"/>
      <c r="I23" s="8"/>
    </row>
    <row r="24" spans="2:9" ht="15.75" customHeight="1">
      <c r="B24" s="271"/>
      <c r="C24" s="19"/>
      <c r="D24" s="30" t="s">
        <v>12</v>
      </c>
      <c r="E24" s="31" t="s">
        <v>1</v>
      </c>
      <c r="F24" s="53">
        <v>4</v>
      </c>
      <c r="G24" s="67"/>
      <c r="H24" s="98">
        <f>G24*F24</f>
        <v>0</v>
      </c>
      <c r="I24" s="8"/>
    </row>
    <row r="25" spans="2:9" ht="15.75" customHeight="1">
      <c r="B25" s="271"/>
      <c r="C25" s="19"/>
      <c r="D25" s="30"/>
      <c r="E25" s="31"/>
      <c r="F25" s="53"/>
      <c r="G25" s="67"/>
      <c r="H25" s="98"/>
      <c r="I25" s="8"/>
    </row>
    <row r="26" spans="2:9" ht="15.75" customHeight="1">
      <c r="B26" s="271"/>
      <c r="C26" s="19"/>
      <c r="D26" s="23" t="s">
        <v>13</v>
      </c>
      <c r="E26" s="31"/>
      <c r="F26" s="53"/>
      <c r="G26" s="67"/>
      <c r="H26" s="98"/>
      <c r="I26" s="8"/>
    </row>
    <row r="27" spans="2:9" ht="15.75" customHeight="1">
      <c r="B27" s="271"/>
      <c r="C27" s="19"/>
      <c r="D27" s="35"/>
      <c r="E27" s="31"/>
      <c r="F27" s="53"/>
      <c r="G27" s="67"/>
      <c r="H27" s="98"/>
      <c r="I27" s="8"/>
    </row>
    <row r="28" spans="2:9" ht="15.75" customHeight="1">
      <c r="B28" s="271"/>
      <c r="C28" s="19"/>
      <c r="D28" s="30" t="s">
        <v>14</v>
      </c>
      <c r="E28" s="28" t="s">
        <v>15</v>
      </c>
      <c r="F28" s="54">
        <v>2</v>
      </c>
      <c r="G28" s="65"/>
      <c r="H28" s="98">
        <f>G28</f>
        <v>0</v>
      </c>
      <c r="I28" s="8"/>
    </row>
    <row r="29" spans="2:9" ht="15.75" customHeight="1">
      <c r="B29" s="254"/>
      <c r="C29" s="19"/>
      <c r="D29" s="29"/>
      <c r="E29" s="28"/>
      <c r="F29" s="54"/>
      <c r="G29" s="65"/>
      <c r="H29" s="98"/>
      <c r="I29" s="8"/>
    </row>
    <row r="30" spans="2:9" ht="15.75" customHeight="1">
      <c r="B30" s="254"/>
      <c r="C30" s="19"/>
      <c r="D30" s="29"/>
      <c r="E30" s="28"/>
      <c r="F30" s="54"/>
      <c r="G30" s="65"/>
      <c r="H30" s="98"/>
      <c r="I30" s="8"/>
    </row>
    <row r="31" spans="2:9" ht="15.75" customHeight="1">
      <c r="B31" s="254"/>
      <c r="C31" s="86"/>
      <c r="D31" s="60"/>
      <c r="E31" s="87"/>
      <c r="F31" s="88"/>
      <c r="G31" s="89"/>
      <c r="H31" s="100"/>
      <c r="I31" s="8"/>
    </row>
    <row r="32" spans="2:9" ht="15.75" customHeight="1" thickBot="1">
      <c r="B32" s="275"/>
      <c r="C32" s="101"/>
      <c r="D32" s="102"/>
      <c r="E32" s="103"/>
      <c r="F32" s="103"/>
      <c r="G32" s="102"/>
      <c r="H32" s="104">
        <f>SUM(H7:H28)</f>
        <v>0</v>
      </c>
      <c r="I32" s="8"/>
    </row>
    <row r="33" spans="2:10" s="7" customFormat="1" ht="16.5" customHeight="1">
      <c r="B33" s="57"/>
      <c r="C33" s="32"/>
      <c r="D33" s="22"/>
      <c r="E33" s="33"/>
      <c r="F33" s="33"/>
      <c r="G33" s="22"/>
      <c r="H33" s="22"/>
      <c r="I33" s="6"/>
      <c r="J33" s="11"/>
    </row>
    <row r="34" spans="2:10" s="7" customFormat="1" ht="16.5" customHeight="1">
      <c r="B34" s="57"/>
      <c r="C34" s="32"/>
      <c r="D34" s="22"/>
      <c r="E34" s="33"/>
      <c r="F34" s="33"/>
      <c r="G34" s="22"/>
      <c r="H34" s="22"/>
      <c r="I34" s="6"/>
      <c r="J34" s="11"/>
    </row>
    <row r="35" spans="2:10" s="7" customFormat="1" ht="16.5" customHeight="1">
      <c r="B35" s="57"/>
      <c r="C35" s="32"/>
      <c r="D35" s="22"/>
      <c r="E35" s="33"/>
      <c r="F35" s="33"/>
      <c r="G35" s="22"/>
      <c r="H35" s="22"/>
      <c r="I35" s="6"/>
      <c r="J35" s="11"/>
    </row>
    <row r="36" spans="2:10" s="7" customFormat="1" ht="16.5" customHeight="1">
      <c r="B36" s="57"/>
      <c r="C36" s="32"/>
      <c r="D36" s="22"/>
      <c r="E36" s="33"/>
      <c r="F36" s="33"/>
      <c r="G36" s="22"/>
      <c r="H36" s="22"/>
      <c r="I36" s="6"/>
      <c r="J36" s="11"/>
    </row>
    <row r="37" spans="2:10" s="7" customFormat="1" ht="16.5" customHeight="1">
      <c r="B37" s="57"/>
      <c r="C37" s="32"/>
      <c r="D37" s="22"/>
      <c r="E37" s="33"/>
      <c r="F37" s="33"/>
      <c r="G37" s="22"/>
      <c r="H37" s="22"/>
      <c r="I37" s="6"/>
      <c r="J37" s="11"/>
    </row>
    <row r="38" spans="2:10" s="7" customFormat="1" ht="16.5" customHeight="1">
      <c r="B38" s="57"/>
      <c r="C38" s="32"/>
      <c r="D38" s="22"/>
      <c r="E38" s="33"/>
      <c r="F38" s="33"/>
      <c r="G38" s="22"/>
      <c r="H38" s="22"/>
      <c r="I38" s="6"/>
      <c r="J38" s="11"/>
    </row>
    <row r="39" spans="2:10" s="7" customFormat="1" ht="16.5" customHeight="1">
      <c r="B39" s="57"/>
      <c r="C39" s="32"/>
      <c r="D39" s="22"/>
      <c r="E39" s="33"/>
      <c r="F39" s="33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33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33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33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33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33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33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33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33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33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33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33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33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33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33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33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33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33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33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33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33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33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33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33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9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1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1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1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1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1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1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1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1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1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1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1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1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1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5">
      <c r="B188" s="8"/>
      <c r="C188" s="1"/>
      <c r="D188" s="1"/>
      <c r="E188" s="1"/>
      <c r="F188" s="1"/>
      <c r="G188" s="1"/>
      <c r="H188" s="1"/>
      <c r="I188" s="6"/>
      <c r="J188" s="12"/>
    </row>
    <row r="189" spans="2:9" ht="14.25">
      <c r="B189" s="8"/>
      <c r="I189" s="8"/>
    </row>
    <row r="190" spans="2:9" ht="14.25">
      <c r="B190" s="8"/>
      <c r="I190" s="8"/>
    </row>
  </sheetData>
  <sheetProtection/>
  <mergeCells count="8">
    <mergeCell ref="H2:H5"/>
    <mergeCell ref="B6:B32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93"/>
  <sheetViews>
    <sheetView view="pageBreakPreview" zoomScaleSheetLayoutView="100" zoomScalePageLayoutView="69" workbookViewId="0" topLeftCell="C13">
      <selection activeCell="G7" sqref="G7:G34"/>
    </sheetView>
  </sheetViews>
  <sheetFormatPr defaultColWidth="9.140625" defaultRowHeight="15"/>
  <cols>
    <col min="1" max="1" width="1.28515625" style="175" customWidth="1"/>
    <col min="2" max="2" width="23.8515625" style="175" customWidth="1"/>
    <col min="3" max="3" width="19.00390625" style="175" customWidth="1"/>
    <col min="4" max="4" width="78.140625" style="175" customWidth="1"/>
    <col min="5" max="6" width="9.140625" style="175" customWidth="1"/>
    <col min="7" max="7" width="16.140625" style="175" customWidth="1"/>
    <col min="8" max="8" width="18.00390625" style="175" customWidth="1"/>
    <col min="9" max="9" width="9.140625" style="175" customWidth="1"/>
    <col min="10" max="10" width="27.140625" style="175" customWidth="1"/>
    <col min="11" max="11" width="14.00390625" style="175" customWidth="1"/>
    <col min="12" max="12" width="16.8515625" style="175" customWidth="1"/>
    <col min="13" max="13" width="19.57421875" style="175" customWidth="1"/>
    <col min="14" max="16384" width="9.140625" style="175" customWidth="1"/>
  </cols>
  <sheetData>
    <row r="1" ht="15" thickBot="1">
      <c r="K1" s="187"/>
    </row>
    <row r="2" spans="2:11" s="179" customFormat="1" ht="15.75" customHeight="1">
      <c r="B2" s="283"/>
      <c r="C2" s="276" t="s">
        <v>2</v>
      </c>
      <c r="D2" s="283" t="s">
        <v>3</v>
      </c>
      <c r="E2" s="283" t="s">
        <v>4</v>
      </c>
      <c r="F2" s="276" t="s">
        <v>5</v>
      </c>
      <c r="G2" s="283" t="s">
        <v>6</v>
      </c>
      <c r="H2" s="276" t="s">
        <v>7</v>
      </c>
      <c r="I2" s="177"/>
      <c r="J2" s="178"/>
      <c r="K2" s="188"/>
    </row>
    <row r="3" spans="2:11" s="181" customFormat="1" ht="15">
      <c r="B3" s="284"/>
      <c r="C3" s="277"/>
      <c r="D3" s="284"/>
      <c r="E3" s="284"/>
      <c r="F3" s="277"/>
      <c r="G3" s="284"/>
      <c r="H3" s="277"/>
      <c r="I3" s="180"/>
      <c r="J3" s="178"/>
      <c r="K3" s="189"/>
    </row>
    <row r="4" spans="2:11" ht="14.25" customHeight="1">
      <c r="B4" s="284"/>
      <c r="C4" s="277"/>
      <c r="D4" s="284"/>
      <c r="E4" s="284"/>
      <c r="F4" s="277"/>
      <c r="G4" s="284"/>
      <c r="H4" s="277"/>
      <c r="I4" s="182"/>
      <c r="J4" s="176"/>
      <c r="K4" s="190"/>
    </row>
    <row r="5" spans="2:11" ht="24.75" customHeight="1" thickBot="1">
      <c r="B5" s="285"/>
      <c r="C5" s="278"/>
      <c r="D5" s="285"/>
      <c r="E5" s="285"/>
      <c r="F5" s="278"/>
      <c r="G5" s="285"/>
      <c r="H5" s="278"/>
      <c r="I5" s="182"/>
      <c r="J5" s="183"/>
      <c r="K5" s="182"/>
    </row>
    <row r="6" spans="2:12" ht="15" customHeight="1">
      <c r="B6" s="279" t="s">
        <v>69</v>
      </c>
      <c r="C6" s="212"/>
      <c r="D6" s="201" t="s">
        <v>16</v>
      </c>
      <c r="E6" s="212"/>
      <c r="F6" s="212"/>
      <c r="G6" s="213"/>
      <c r="H6" s="214"/>
      <c r="I6" s="182"/>
      <c r="K6" s="182"/>
      <c r="L6" s="176"/>
    </row>
    <row r="7" spans="2:11" ht="14.25">
      <c r="B7" s="280"/>
      <c r="C7" s="215"/>
      <c r="D7" s="173" t="s">
        <v>89</v>
      </c>
      <c r="E7" s="174" t="s">
        <v>88</v>
      </c>
      <c r="F7" s="171">
        <v>2</v>
      </c>
      <c r="G7" s="172"/>
      <c r="H7" s="172">
        <f aca="true" t="shared" si="0" ref="H7:H14">G7*F7</f>
        <v>0</v>
      </c>
      <c r="I7" s="182"/>
      <c r="K7" s="182"/>
    </row>
    <row r="8" spans="2:11" ht="14.25">
      <c r="B8" s="280"/>
      <c r="C8" s="215"/>
      <c r="D8" s="242" t="s">
        <v>87</v>
      </c>
      <c r="E8" s="174" t="s">
        <v>88</v>
      </c>
      <c r="F8" s="171">
        <v>1</v>
      </c>
      <c r="G8" s="172"/>
      <c r="H8" s="172">
        <f t="shared" si="0"/>
        <v>0</v>
      </c>
      <c r="I8" s="182"/>
      <c r="K8" s="182"/>
    </row>
    <row r="9" spans="2:11" ht="14.25">
      <c r="B9" s="280"/>
      <c r="C9" s="215"/>
      <c r="D9" s="242" t="s">
        <v>98</v>
      </c>
      <c r="E9" s="174" t="s">
        <v>88</v>
      </c>
      <c r="F9" s="171">
        <v>1</v>
      </c>
      <c r="G9" s="172"/>
      <c r="H9" s="172">
        <f t="shared" si="0"/>
        <v>0</v>
      </c>
      <c r="I9" s="182"/>
      <c r="K9" s="182"/>
    </row>
    <row r="10" spans="2:11" ht="14.25">
      <c r="B10" s="280"/>
      <c r="C10" s="215"/>
      <c r="D10" s="242" t="s">
        <v>99</v>
      </c>
      <c r="E10" s="174" t="s">
        <v>88</v>
      </c>
      <c r="F10" s="171">
        <v>1</v>
      </c>
      <c r="G10" s="172"/>
      <c r="H10" s="172">
        <f t="shared" si="0"/>
        <v>0</v>
      </c>
      <c r="I10" s="182"/>
      <c r="K10" s="182"/>
    </row>
    <row r="11" spans="2:11" ht="14.25">
      <c r="B11" s="280"/>
      <c r="C11" s="215"/>
      <c r="D11" s="246" t="s">
        <v>90</v>
      </c>
      <c r="E11" s="174" t="s">
        <v>10</v>
      </c>
      <c r="F11" s="171">
        <v>12</v>
      </c>
      <c r="G11" s="172"/>
      <c r="H11" s="172">
        <f t="shared" si="0"/>
        <v>0</v>
      </c>
      <c r="I11" s="182"/>
      <c r="K11" s="182"/>
    </row>
    <row r="12" spans="2:11" ht="14.25">
      <c r="B12" s="280"/>
      <c r="C12" s="215"/>
      <c r="D12" s="173" t="s">
        <v>91</v>
      </c>
      <c r="E12" s="174" t="s">
        <v>10</v>
      </c>
      <c r="F12" s="171">
        <v>20</v>
      </c>
      <c r="G12" s="172"/>
      <c r="H12" s="172">
        <f t="shared" si="0"/>
        <v>0</v>
      </c>
      <c r="I12" s="182"/>
      <c r="K12" s="182"/>
    </row>
    <row r="13" spans="2:11" ht="14.25">
      <c r="B13" s="280"/>
      <c r="C13" s="215"/>
      <c r="D13" s="173" t="s">
        <v>92</v>
      </c>
      <c r="E13" s="174" t="s">
        <v>88</v>
      </c>
      <c r="F13" s="171">
        <v>1</v>
      </c>
      <c r="G13" s="172"/>
      <c r="H13" s="172">
        <f t="shared" si="0"/>
        <v>0</v>
      </c>
      <c r="I13" s="182"/>
      <c r="K13" s="182"/>
    </row>
    <row r="14" spans="2:12" ht="15" customHeight="1">
      <c r="B14" s="280"/>
      <c r="C14" s="215"/>
      <c r="D14" s="173" t="s">
        <v>100</v>
      </c>
      <c r="E14" s="174" t="s">
        <v>101</v>
      </c>
      <c r="F14" s="171">
        <v>1</v>
      </c>
      <c r="G14" s="172"/>
      <c r="H14" s="216">
        <f t="shared" si="0"/>
        <v>0</v>
      </c>
      <c r="I14" s="182"/>
      <c r="L14" s="184"/>
    </row>
    <row r="15" spans="2:12" s="191" customFormat="1" ht="15" customHeight="1">
      <c r="B15" s="280"/>
      <c r="C15" s="215"/>
      <c r="D15" s="173"/>
      <c r="E15" s="174"/>
      <c r="F15" s="171"/>
      <c r="G15" s="172"/>
      <c r="H15" s="216"/>
      <c r="I15" s="194"/>
      <c r="L15" s="195"/>
    </row>
    <row r="16" spans="2:12" s="191" customFormat="1" ht="15" customHeight="1">
      <c r="B16" s="280"/>
      <c r="C16" s="215"/>
      <c r="D16" s="173" t="s">
        <v>17</v>
      </c>
      <c r="E16" s="170" t="s">
        <v>15</v>
      </c>
      <c r="F16" s="171">
        <v>1</v>
      </c>
      <c r="G16" s="172"/>
      <c r="H16" s="216">
        <f>G16</f>
        <v>0</v>
      </c>
      <c r="I16" s="194"/>
      <c r="L16" s="195"/>
    </row>
    <row r="17" spans="2:12" s="191" customFormat="1" ht="15" customHeight="1">
      <c r="B17" s="280"/>
      <c r="C17" s="217"/>
      <c r="D17" s="218"/>
      <c r="E17" s="170"/>
      <c r="F17" s="171"/>
      <c r="G17" s="172"/>
      <c r="H17" s="216"/>
      <c r="I17" s="194"/>
      <c r="L17" s="195"/>
    </row>
    <row r="18" spans="2:12" s="191" customFormat="1" ht="15" customHeight="1">
      <c r="B18" s="280"/>
      <c r="C18" s="217"/>
      <c r="D18" s="193" t="s">
        <v>18</v>
      </c>
      <c r="E18" s="170"/>
      <c r="F18" s="171"/>
      <c r="G18" s="172"/>
      <c r="H18" s="216"/>
      <c r="I18" s="194"/>
      <c r="L18" s="195"/>
    </row>
    <row r="19" spans="2:12" s="191" customFormat="1" ht="15" customHeight="1">
      <c r="B19" s="280"/>
      <c r="C19" s="217"/>
      <c r="D19" s="218" t="s">
        <v>19</v>
      </c>
      <c r="E19" s="170" t="s">
        <v>15</v>
      </c>
      <c r="F19" s="171">
        <v>5</v>
      </c>
      <c r="G19" s="172"/>
      <c r="H19" s="216">
        <f>F19/100*(H26+H27+H30)</f>
        <v>0</v>
      </c>
      <c r="I19" s="194"/>
      <c r="L19" s="195"/>
    </row>
    <row r="20" spans="2:12" s="191" customFormat="1" ht="15" customHeight="1">
      <c r="B20" s="280"/>
      <c r="C20" s="217"/>
      <c r="D20" s="218" t="s">
        <v>20</v>
      </c>
      <c r="E20" s="170" t="s">
        <v>15</v>
      </c>
      <c r="F20" s="171">
        <v>3</v>
      </c>
      <c r="G20" s="172"/>
      <c r="H20" s="216">
        <f>F20/100*(H26+H27++H30)</f>
        <v>0</v>
      </c>
      <c r="I20" s="194"/>
      <c r="L20" s="195"/>
    </row>
    <row r="21" spans="2:12" s="191" customFormat="1" ht="15" customHeight="1">
      <c r="B21" s="280"/>
      <c r="C21" s="217"/>
      <c r="D21" s="218"/>
      <c r="E21" s="170"/>
      <c r="F21" s="171"/>
      <c r="G21" s="172"/>
      <c r="H21" s="216"/>
      <c r="I21" s="194"/>
      <c r="L21" s="195"/>
    </row>
    <row r="22" spans="2:12" s="191" customFormat="1" ht="15" customHeight="1">
      <c r="B22" s="280"/>
      <c r="C22" s="217"/>
      <c r="D22" s="193" t="s">
        <v>21</v>
      </c>
      <c r="E22" s="170" t="s">
        <v>15</v>
      </c>
      <c r="F22" s="171">
        <v>0</v>
      </c>
      <c r="G22" s="172"/>
      <c r="H22" s="216">
        <f>G22</f>
        <v>0</v>
      </c>
      <c r="I22" s="194"/>
      <c r="L22" s="195"/>
    </row>
    <row r="23" spans="2:12" s="191" customFormat="1" ht="15" customHeight="1" thickBot="1">
      <c r="B23" s="280"/>
      <c r="C23" s="219"/>
      <c r="D23" s="220"/>
      <c r="E23" s="221"/>
      <c r="F23" s="222"/>
      <c r="G23" s="223"/>
      <c r="H23" s="224"/>
      <c r="I23" s="194"/>
      <c r="L23" s="195"/>
    </row>
    <row r="24" spans="2:12" ht="15" customHeight="1">
      <c r="B24" s="280"/>
      <c r="C24" s="212"/>
      <c r="D24" s="201" t="s">
        <v>8</v>
      </c>
      <c r="E24" s="212"/>
      <c r="F24" s="225"/>
      <c r="G24" s="213"/>
      <c r="H24" s="214"/>
      <c r="I24" s="182"/>
      <c r="L24" s="184"/>
    </row>
    <row r="25" spans="2:9" ht="15" customHeight="1">
      <c r="B25" s="280"/>
      <c r="C25" s="217"/>
      <c r="D25" s="193" t="s">
        <v>9</v>
      </c>
      <c r="E25" s="226"/>
      <c r="F25" s="227"/>
      <c r="G25" s="228"/>
      <c r="H25" s="229"/>
      <c r="I25" s="182"/>
    </row>
    <row r="26" spans="2:9" ht="15" customHeight="1">
      <c r="B26" s="280"/>
      <c r="C26" s="217"/>
      <c r="D26" s="173" t="s">
        <v>70</v>
      </c>
      <c r="E26" s="174" t="s">
        <v>0</v>
      </c>
      <c r="F26" s="171">
        <v>1</v>
      </c>
      <c r="G26" s="172"/>
      <c r="H26" s="216">
        <f>G26*F26</f>
        <v>0</v>
      </c>
      <c r="I26" s="182"/>
    </row>
    <row r="27" spans="2:9" ht="15.75" customHeight="1">
      <c r="B27" s="280"/>
      <c r="C27" s="217"/>
      <c r="D27" s="173" t="s">
        <v>71</v>
      </c>
      <c r="E27" s="174" t="s">
        <v>0</v>
      </c>
      <c r="F27" s="171">
        <v>1</v>
      </c>
      <c r="G27" s="230"/>
      <c r="H27" s="216">
        <f>G27*F27</f>
        <v>0</v>
      </c>
      <c r="I27" s="182"/>
    </row>
    <row r="28" spans="2:9" ht="15.75" customHeight="1">
      <c r="B28" s="280"/>
      <c r="C28" s="217"/>
      <c r="D28" s="218"/>
      <c r="E28" s="170"/>
      <c r="F28" s="171"/>
      <c r="G28" s="230"/>
      <c r="H28" s="216"/>
      <c r="I28" s="182"/>
    </row>
    <row r="29" spans="2:9" ht="15.75" customHeight="1">
      <c r="B29" s="280"/>
      <c r="C29" s="217"/>
      <c r="D29" s="193" t="s">
        <v>11</v>
      </c>
      <c r="E29" s="170"/>
      <c r="F29" s="171"/>
      <c r="G29" s="230"/>
      <c r="H29" s="216"/>
      <c r="I29" s="182"/>
    </row>
    <row r="30" spans="2:9" ht="15.75" customHeight="1">
      <c r="B30" s="280"/>
      <c r="C30" s="217"/>
      <c r="D30" s="218" t="s">
        <v>12</v>
      </c>
      <c r="E30" s="170" t="s">
        <v>1</v>
      </c>
      <c r="F30" s="171">
        <v>12</v>
      </c>
      <c r="G30" s="230"/>
      <c r="H30" s="216">
        <f>G30*F30</f>
        <v>0</v>
      </c>
      <c r="I30" s="182"/>
    </row>
    <row r="31" spans="2:9" ht="15.75" customHeight="1">
      <c r="B31" s="280"/>
      <c r="C31" s="217"/>
      <c r="D31" s="218"/>
      <c r="E31" s="170"/>
      <c r="F31" s="171"/>
      <c r="G31" s="230"/>
      <c r="H31" s="216"/>
      <c r="I31" s="182"/>
    </row>
    <row r="32" spans="2:9" ht="15.75" customHeight="1">
      <c r="B32" s="280"/>
      <c r="C32" s="217"/>
      <c r="D32" s="193" t="s">
        <v>13</v>
      </c>
      <c r="E32" s="170"/>
      <c r="F32" s="171"/>
      <c r="G32" s="230"/>
      <c r="H32" s="216"/>
      <c r="I32" s="182"/>
    </row>
    <row r="33" spans="2:9" ht="15.75" customHeight="1">
      <c r="B33" s="281"/>
      <c r="C33" s="217"/>
      <c r="D33" s="218" t="s">
        <v>14</v>
      </c>
      <c r="E33" s="174" t="s">
        <v>15</v>
      </c>
      <c r="F33" s="231">
        <v>1</v>
      </c>
      <c r="G33" s="172"/>
      <c r="H33" s="216">
        <f>G33</f>
        <v>0</v>
      </c>
      <c r="I33" s="182"/>
    </row>
    <row r="34" spans="2:9" ht="15.75" customHeight="1">
      <c r="B34" s="281"/>
      <c r="C34" s="217"/>
      <c r="D34" s="218"/>
      <c r="E34" s="174"/>
      <c r="F34" s="231"/>
      <c r="G34" s="172"/>
      <c r="H34" s="216"/>
      <c r="I34" s="182"/>
    </row>
    <row r="35" spans="2:9" ht="15.75" customHeight="1">
      <c r="B35" s="281"/>
      <c r="C35" s="217"/>
      <c r="D35" s="173"/>
      <c r="E35" s="174"/>
      <c r="F35" s="231"/>
      <c r="G35" s="172"/>
      <c r="H35" s="216"/>
      <c r="I35" s="182"/>
    </row>
    <row r="36" spans="2:10" s="181" customFormat="1" ht="16.5" customHeight="1">
      <c r="B36" s="281"/>
      <c r="C36" s="232"/>
      <c r="D36" s="233"/>
      <c r="E36" s="234"/>
      <c r="F36" s="235"/>
      <c r="G36" s="236"/>
      <c r="H36" s="237"/>
      <c r="I36" s="180"/>
      <c r="J36" s="185"/>
    </row>
    <row r="37" spans="2:10" s="181" customFormat="1" ht="16.5" customHeight="1" thickBot="1">
      <c r="B37" s="282"/>
      <c r="C37" s="238"/>
      <c r="D37" s="239"/>
      <c r="E37" s="240"/>
      <c r="F37" s="240"/>
      <c r="G37" s="239"/>
      <c r="H37" s="241">
        <f>SUM(H7:H35)</f>
        <v>0</v>
      </c>
      <c r="I37" s="180"/>
      <c r="J37" s="185"/>
    </row>
    <row r="38" spans="2:10" s="181" customFormat="1" ht="16.5" customHeight="1">
      <c r="B38" s="199"/>
      <c r="C38" s="196"/>
      <c r="D38" s="192"/>
      <c r="E38" s="197"/>
      <c r="F38" s="197"/>
      <c r="G38" s="192"/>
      <c r="H38" s="192"/>
      <c r="I38" s="180"/>
      <c r="J38" s="185"/>
    </row>
    <row r="39" spans="2:10" s="181" customFormat="1" ht="16.5" customHeight="1">
      <c r="B39" s="199"/>
      <c r="C39" s="196"/>
      <c r="D39" s="192"/>
      <c r="E39" s="197"/>
      <c r="F39" s="197"/>
      <c r="G39" s="192"/>
      <c r="H39" s="192"/>
      <c r="I39" s="180"/>
      <c r="J39" s="185"/>
    </row>
    <row r="40" spans="2:10" s="181" customFormat="1" ht="16.5" customHeight="1">
      <c r="B40" s="199"/>
      <c r="C40" s="196"/>
      <c r="D40" s="192"/>
      <c r="E40" s="197"/>
      <c r="F40" s="197"/>
      <c r="G40" s="192"/>
      <c r="H40" s="192"/>
      <c r="I40" s="180"/>
      <c r="J40" s="185"/>
    </row>
    <row r="41" spans="2:10" s="181" customFormat="1" ht="16.5" customHeight="1">
      <c r="B41" s="199"/>
      <c r="C41" s="196"/>
      <c r="D41" s="192"/>
      <c r="E41" s="197"/>
      <c r="F41" s="197"/>
      <c r="G41" s="192"/>
      <c r="H41" s="192"/>
      <c r="I41" s="180"/>
      <c r="J41" s="185"/>
    </row>
    <row r="42" spans="2:10" s="181" customFormat="1" ht="16.5" customHeight="1">
      <c r="B42" s="199"/>
      <c r="C42" s="196"/>
      <c r="D42" s="192"/>
      <c r="E42" s="197"/>
      <c r="F42" s="197"/>
      <c r="G42" s="192"/>
      <c r="H42" s="192"/>
      <c r="I42" s="180"/>
      <c r="J42" s="185"/>
    </row>
    <row r="43" spans="2:10" s="181" customFormat="1" ht="16.5" customHeight="1">
      <c r="B43" s="199"/>
      <c r="C43" s="196"/>
      <c r="D43" s="192"/>
      <c r="E43" s="197"/>
      <c r="F43" s="197"/>
      <c r="G43" s="192"/>
      <c r="H43" s="192"/>
      <c r="I43" s="180"/>
      <c r="J43" s="185"/>
    </row>
    <row r="44" spans="2:10" s="181" customFormat="1" ht="16.5" customHeight="1">
      <c r="B44" s="199"/>
      <c r="C44" s="196"/>
      <c r="D44" s="192"/>
      <c r="E44" s="197"/>
      <c r="F44" s="197"/>
      <c r="G44" s="192"/>
      <c r="H44" s="192"/>
      <c r="I44" s="180"/>
      <c r="J44" s="185"/>
    </row>
    <row r="45" spans="2:10" s="181" customFormat="1" ht="16.5" customHeight="1">
      <c r="B45" s="199"/>
      <c r="C45" s="196"/>
      <c r="D45" s="192"/>
      <c r="E45" s="197"/>
      <c r="F45" s="197"/>
      <c r="G45" s="192"/>
      <c r="H45" s="192"/>
      <c r="I45" s="180"/>
      <c r="J45" s="185"/>
    </row>
    <row r="46" spans="2:10" s="181" customFormat="1" ht="16.5" customHeight="1">
      <c r="B46" s="199"/>
      <c r="C46" s="196"/>
      <c r="D46" s="192"/>
      <c r="E46" s="197"/>
      <c r="F46" s="197"/>
      <c r="G46" s="192"/>
      <c r="H46" s="192"/>
      <c r="I46" s="180"/>
      <c r="J46" s="185"/>
    </row>
    <row r="47" spans="2:10" s="181" customFormat="1" ht="16.5" customHeight="1">
      <c r="B47" s="199"/>
      <c r="C47" s="196"/>
      <c r="D47" s="192"/>
      <c r="E47" s="197"/>
      <c r="F47" s="197"/>
      <c r="G47" s="192"/>
      <c r="H47" s="192"/>
      <c r="I47" s="180"/>
      <c r="J47" s="185"/>
    </row>
    <row r="48" spans="2:10" s="181" customFormat="1" ht="16.5" customHeight="1">
      <c r="B48" s="199"/>
      <c r="C48" s="196"/>
      <c r="D48" s="192"/>
      <c r="E48" s="197"/>
      <c r="F48" s="197"/>
      <c r="G48" s="192"/>
      <c r="H48" s="192"/>
      <c r="I48" s="180"/>
      <c r="J48" s="185"/>
    </row>
    <row r="49" spans="2:10" s="181" customFormat="1" ht="16.5" customHeight="1">
      <c r="B49" s="199"/>
      <c r="C49" s="196"/>
      <c r="D49" s="192"/>
      <c r="E49" s="197"/>
      <c r="F49" s="197"/>
      <c r="G49" s="192"/>
      <c r="H49" s="192"/>
      <c r="I49" s="180"/>
      <c r="J49" s="185"/>
    </row>
    <row r="50" spans="2:10" s="181" customFormat="1" ht="16.5" customHeight="1">
      <c r="B50" s="199"/>
      <c r="C50" s="196"/>
      <c r="D50" s="192"/>
      <c r="E50" s="197"/>
      <c r="F50" s="197"/>
      <c r="G50" s="192"/>
      <c r="H50" s="192"/>
      <c r="I50" s="180"/>
      <c r="J50" s="185"/>
    </row>
    <row r="51" spans="2:10" s="181" customFormat="1" ht="16.5" customHeight="1">
      <c r="B51" s="199"/>
      <c r="C51" s="196"/>
      <c r="D51" s="192"/>
      <c r="E51" s="197"/>
      <c r="F51" s="197"/>
      <c r="G51" s="192"/>
      <c r="H51" s="192"/>
      <c r="I51" s="180"/>
      <c r="J51" s="185"/>
    </row>
    <row r="52" spans="2:10" s="181" customFormat="1" ht="16.5" customHeight="1">
      <c r="B52" s="199"/>
      <c r="C52" s="196"/>
      <c r="D52" s="192"/>
      <c r="E52" s="197"/>
      <c r="F52" s="197"/>
      <c r="G52" s="192"/>
      <c r="H52" s="192"/>
      <c r="I52" s="180"/>
      <c r="J52" s="185"/>
    </row>
    <row r="53" spans="2:10" s="181" customFormat="1" ht="16.5" customHeight="1">
      <c r="B53" s="199"/>
      <c r="C53" s="196"/>
      <c r="D53" s="192"/>
      <c r="E53" s="197"/>
      <c r="F53" s="197"/>
      <c r="G53" s="192"/>
      <c r="H53" s="192"/>
      <c r="I53" s="180"/>
      <c r="J53" s="185"/>
    </row>
    <row r="54" spans="2:10" s="181" customFormat="1" ht="16.5" customHeight="1">
      <c r="B54" s="199"/>
      <c r="C54" s="196"/>
      <c r="D54" s="192"/>
      <c r="E54" s="197"/>
      <c r="F54" s="197"/>
      <c r="G54" s="192"/>
      <c r="H54" s="192"/>
      <c r="I54" s="180"/>
      <c r="J54" s="185"/>
    </row>
    <row r="55" spans="2:10" s="181" customFormat="1" ht="16.5" customHeight="1">
      <c r="B55" s="199"/>
      <c r="C55" s="196"/>
      <c r="D55" s="192"/>
      <c r="E55" s="197"/>
      <c r="F55" s="197"/>
      <c r="G55" s="192"/>
      <c r="H55" s="192"/>
      <c r="I55" s="180"/>
      <c r="J55" s="185"/>
    </row>
    <row r="56" spans="2:10" s="181" customFormat="1" ht="16.5" customHeight="1">
      <c r="B56" s="199"/>
      <c r="C56" s="196"/>
      <c r="D56" s="192"/>
      <c r="E56" s="197"/>
      <c r="F56" s="197"/>
      <c r="G56" s="192"/>
      <c r="H56" s="192"/>
      <c r="I56" s="180"/>
      <c r="J56" s="185"/>
    </row>
    <row r="57" spans="2:10" s="181" customFormat="1" ht="16.5" customHeight="1">
      <c r="B57" s="199"/>
      <c r="C57" s="196"/>
      <c r="D57" s="192"/>
      <c r="E57" s="197"/>
      <c r="F57" s="197"/>
      <c r="G57" s="192"/>
      <c r="H57" s="192"/>
      <c r="I57" s="180"/>
      <c r="J57" s="185"/>
    </row>
    <row r="58" spans="2:10" s="181" customFormat="1" ht="16.5" customHeight="1">
      <c r="B58" s="199"/>
      <c r="C58" s="196"/>
      <c r="D58" s="192"/>
      <c r="E58" s="197"/>
      <c r="F58" s="197"/>
      <c r="G58" s="192"/>
      <c r="H58" s="192"/>
      <c r="I58" s="180"/>
      <c r="J58" s="185"/>
    </row>
    <row r="59" spans="2:10" s="181" customFormat="1" ht="16.5" customHeight="1">
      <c r="B59" s="199"/>
      <c r="C59" s="196"/>
      <c r="D59" s="192"/>
      <c r="E59" s="197"/>
      <c r="F59" s="197"/>
      <c r="G59" s="192"/>
      <c r="H59" s="192"/>
      <c r="I59" s="180"/>
      <c r="J59" s="185"/>
    </row>
    <row r="60" spans="2:10" s="181" customFormat="1" ht="16.5" customHeight="1">
      <c r="B60" s="199"/>
      <c r="C60" s="196"/>
      <c r="D60" s="192"/>
      <c r="E60" s="197"/>
      <c r="F60" s="197"/>
      <c r="G60" s="192"/>
      <c r="H60" s="192"/>
      <c r="I60" s="180"/>
      <c r="J60" s="185"/>
    </row>
    <row r="61" spans="2:10" s="181" customFormat="1" ht="16.5" customHeight="1">
      <c r="B61" s="199"/>
      <c r="C61" s="196"/>
      <c r="D61" s="192"/>
      <c r="E61" s="197"/>
      <c r="F61" s="197"/>
      <c r="G61" s="192"/>
      <c r="H61" s="192"/>
      <c r="I61" s="180"/>
      <c r="J61" s="185"/>
    </row>
    <row r="62" spans="2:10" s="181" customFormat="1" ht="16.5" customHeight="1">
      <c r="B62" s="199"/>
      <c r="C62" s="196"/>
      <c r="D62" s="192"/>
      <c r="E62" s="197"/>
      <c r="F62" s="197"/>
      <c r="G62" s="192"/>
      <c r="H62" s="192"/>
      <c r="I62" s="180"/>
      <c r="J62" s="185"/>
    </row>
    <row r="63" spans="2:10" s="181" customFormat="1" ht="16.5" customHeight="1">
      <c r="B63" s="199"/>
      <c r="C63" s="196"/>
      <c r="D63" s="192"/>
      <c r="E63" s="197"/>
      <c r="F63" s="197"/>
      <c r="G63" s="192"/>
      <c r="H63" s="192"/>
      <c r="I63" s="180"/>
      <c r="J63" s="185"/>
    </row>
    <row r="64" spans="2:10" s="181" customFormat="1" ht="16.5" customHeight="1">
      <c r="B64" s="199"/>
      <c r="C64" s="196"/>
      <c r="D64" s="192"/>
      <c r="E64" s="197"/>
      <c r="F64" s="197"/>
      <c r="G64" s="192"/>
      <c r="H64" s="192"/>
      <c r="I64" s="180"/>
      <c r="J64" s="185"/>
    </row>
    <row r="65" spans="2:10" s="181" customFormat="1" ht="16.5" customHeight="1">
      <c r="B65" s="199"/>
      <c r="C65" s="196"/>
      <c r="D65" s="192"/>
      <c r="E65" s="197"/>
      <c r="F65" s="197"/>
      <c r="G65" s="192"/>
      <c r="H65" s="192"/>
      <c r="I65" s="180"/>
      <c r="J65" s="185"/>
    </row>
    <row r="66" spans="2:10" s="181" customFormat="1" ht="16.5" customHeight="1">
      <c r="B66" s="199"/>
      <c r="C66" s="196"/>
      <c r="D66" s="192"/>
      <c r="E66" s="197"/>
      <c r="F66" s="197"/>
      <c r="G66" s="192"/>
      <c r="H66" s="192"/>
      <c r="I66" s="180"/>
      <c r="J66" s="185"/>
    </row>
    <row r="67" spans="2:10" s="181" customFormat="1" ht="16.5" customHeight="1">
      <c r="B67" s="199"/>
      <c r="C67" s="196"/>
      <c r="D67" s="192"/>
      <c r="E67" s="197"/>
      <c r="F67" s="197"/>
      <c r="G67" s="192"/>
      <c r="H67" s="192"/>
      <c r="I67" s="180"/>
      <c r="J67" s="185"/>
    </row>
    <row r="68" spans="2:10" s="181" customFormat="1" ht="16.5" customHeight="1">
      <c r="B68" s="199"/>
      <c r="C68" s="196"/>
      <c r="D68" s="192"/>
      <c r="E68" s="197"/>
      <c r="F68" s="197"/>
      <c r="G68" s="192"/>
      <c r="H68" s="192"/>
      <c r="I68" s="180"/>
      <c r="J68" s="185"/>
    </row>
    <row r="69" spans="2:10" s="181" customFormat="1" ht="16.5" customHeight="1">
      <c r="B69" s="199"/>
      <c r="C69" s="196"/>
      <c r="D69" s="192"/>
      <c r="E69" s="197"/>
      <c r="F69" s="197"/>
      <c r="G69" s="192"/>
      <c r="H69" s="192"/>
      <c r="I69" s="180"/>
      <c r="J69" s="185"/>
    </row>
    <row r="70" spans="2:10" s="181" customFormat="1" ht="16.5" customHeight="1">
      <c r="B70" s="199"/>
      <c r="C70" s="196"/>
      <c r="D70" s="192"/>
      <c r="E70" s="197"/>
      <c r="F70" s="197"/>
      <c r="G70" s="192"/>
      <c r="H70" s="192"/>
      <c r="I70" s="180"/>
      <c r="J70" s="185"/>
    </row>
    <row r="71" spans="2:10" s="181" customFormat="1" ht="16.5" customHeight="1">
      <c r="B71" s="199"/>
      <c r="C71" s="196"/>
      <c r="D71" s="192"/>
      <c r="E71" s="197"/>
      <c r="F71" s="197"/>
      <c r="G71" s="192"/>
      <c r="H71" s="192"/>
      <c r="I71" s="180"/>
      <c r="J71" s="185"/>
    </row>
    <row r="72" spans="2:10" s="181" customFormat="1" ht="16.5" customHeight="1">
      <c r="B72" s="199"/>
      <c r="C72" s="196"/>
      <c r="D72" s="192"/>
      <c r="E72" s="197"/>
      <c r="F72" s="197"/>
      <c r="G72" s="192"/>
      <c r="H72" s="192"/>
      <c r="I72" s="180"/>
      <c r="J72" s="185"/>
    </row>
    <row r="73" spans="2:10" s="181" customFormat="1" ht="16.5" customHeight="1">
      <c r="B73" s="199"/>
      <c r="C73" s="196"/>
      <c r="D73" s="192"/>
      <c r="E73" s="197"/>
      <c r="F73" s="197"/>
      <c r="G73" s="192"/>
      <c r="H73" s="192"/>
      <c r="I73" s="180"/>
      <c r="J73" s="185"/>
    </row>
    <row r="74" spans="2:10" s="181" customFormat="1" ht="16.5" customHeight="1">
      <c r="B74" s="199"/>
      <c r="C74" s="196"/>
      <c r="D74" s="192"/>
      <c r="E74" s="197"/>
      <c r="F74" s="197"/>
      <c r="G74" s="192"/>
      <c r="H74" s="192"/>
      <c r="I74" s="180"/>
      <c r="J74" s="185"/>
    </row>
    <row r="75" spans="2:10" s="181" customFormat="1" ht="16.5" customHeight="1">
      <c r="B75" s="199"/>
      <c r="C75" s="196"/>
      <c r="D75" s="192"/>
      <c r="E75" s="197"/>
      <c r="F75" s="197"/>
      <c r="G75" s="192"/>
      <c r="H75" s="192"/>
      <c r="I75" s="180"/>
      <c r="J75" s="185"/>
    </row>
    <row r="76" spans="2:10" s="181" customFormat="1" ht="16.5" customHeight="1">
      <c r="B76" s="199"/>
      <c r="C76" s="196"/>
      <c r="D76" s="192"/>
      <c r="E76" s="197"/>
      <c r="F76" s="197"/>
      <c r="G76" s="192"/>
      <c r="H76" s="192"/>
      <c r="I76" s="180"/>
      <c r="J76" s="185"/>
    </row>
    <row r="77" spans="2:10" s="181" customFormat="1" ht="16.5" customHeight="1">
      <c r="B77" s="199"/>
      <c r="C77" s="196"/>
      <c r="D77" s="192"/>
      <c r="E77" s="197"/>
      <c r="F77" s="197"/>
      <c r="G77" s="192"/>
      <c r="H77" s="192"/>
      <c r="I77" s="180"/>
      <c r="J77" s="185"/>
    </row>
    <row r="78" spans="2:10" s="181" customFormat="1" ht="16.5" customHeight="1">
      <c r="B78" s="199"/>
      <c r="C78" s="196"/>
      <c r="D78" s="192"/>
      <c r="E78" s="197"/>
      <c r="F78" s="197"/>
      <c r="G78" s="192"/>
      <c r="H78" s="192"/>
      <c r="I78" s="180"/>
      <c r="J78" s="185"/>
    </row>
    <row r="79" spans="2:10" s="181" customFormat="1" ht="16.5" customHeight="1">
      <c r="B79" s="199"/>
      <c r="C79" s="196"/>
      <c r="D79" s="192"/>
      <c r="E79" s="197"/>
      <c r="F79" s="197"/>
      <c r="G79" s="192"/>
      <c r="H79" s="192"/>
      <c r="I79" s="180"/>
      <c r="J79" s="185"/>
    </row>
    <row r="80" spans="2:10" s="181" customFormat="1" ht="16.5" customHeight="1">
      <c r="B80" s="199"/>
      <c r="C80" s="196"/>
      <c r="D80" s="192"/>
      <c r="E80" s="197"/>
      <c r="F80" s="197"/>
      <c r="G80" s="192"/>
      <c r="H80" s="192"/>
      <c r="I80" s="180"/>
      <c r="J80" s="185"/>
    </row>
    <row r="81" spans="2:10" s="181" customFormat="1" ht="16.5" customHeight="1">
      <c r="B81" s="199"/>
      <c r="C81" s="196"/>
      <c r="D81" s="192"/>
      <c r="E81" s="197"/>
      <c r="F81" s="197"/>
      <c r="G81" s="192"/>
      <c r="H81" s="192"/>
      <c r="I81" s="180"/>
      <c r="J81" s="185"/>
    </row>
    <row r="82" spans="2:10" s="181" customFormat="1" ht="16.5" customHeight="1">
      <c r="B82" s="199"/>
      <c r="C82" s="196"/>
      <c r="D82" s="192"/>
      <c r="E82" s="197"/>
      <c r="F82" s="197"/>
      <c r="G82" s="192"/>
      <c r="H82" s="192"/>
      <c r="I82" s="180"/>
      <c r="J82" s="185"/>
    </row>
    <row r="83" spans="2:10" s="181" customFormat="1" ht="16.5" customHeight="1">
      <c r="B83" s="199"/>
      <c r="C83" s="196"/>
      <c r="D83" s="192"/>
      <c r="E83" s="197"/>
      <c r="F83" s="197"/>
      <c r="G83" s="192"/>
      <c r="H83" s="192"/>
      <c r="I83" s="180"/>
      <c r="J83" s="185"/>
    </row>
    <row r="84" spans="2:10" s="181" customFormat="1" ht="16.5" customHeight="1">
      <c r="B84" s="199"/>
      <c r="C84" s="196"/>
      <c r="D84" s="192"/>
      <c r="E84" s="197"/>
      <c r="F84" s="197"/>
      <c r="G84" s="192"/>
      <c r="H84" s="192"/>
      <c r="I84" s="180"/>
      <c r="J84" s="185"/>
    </row>
    <row r="85" spans="2:10" s="181" customFormat="1" ht="16.5" customHeight="1">
      <c r="B85" s="199"/>
      <c r="C85" s="196"/>
      <c r="D85" s="192"/>
      <c r="E85" s="197"/>
      <c r="F85" s="197"/>
      <c r="G85" s="192"/>
      <c r="H85" s="192"/>
      <c r="I85" s="180"/>
      <c r="J85" s="185"/>
    </row>
    <row r="86" spans="2:10" s="181" customFormat="1" ht="16.5" customHeight="1">
      <c r="B86" s="199"/>
      <c r="C86" s="196"/>
      <c r="D86" s="192"/>
      <c r="E86" s="197"/>
      <c r="F86" s="197"/>
      <c r="G86" s="192"/>
      <c r="H86" s="192"/>
      <c r="I86" s="180"/>
      <c r="J86" s="185"/>
    </row>
    <row r="87" spans="2:10" s="181" customFormat="1" ht="16.5" customHeight="1">
      <c r="B87" s="199"/>
      <c r="C87" s="196"/>
      <c r="D87" s="192"/>
      <c r="E87" s="197"/>
      <c r="F87" s="197"/>
      <c r="G87" s="192"/>
      <c r="H87" s="192"/>
      <c r="I87" s="180"/>
      <c r="J87" s="185"/>
    </row>
    <row r="88" spans="2:10" s="181" customFormat="1" ht="16.5" customHeight="1">
      <c r="B88" s="200"/>
      <c r="C88" s="196"/>
      <c r="D88" s="192"/>
      <c r="E88" s="197"/>
      <c r="F88" s="197"/>
      <c r="G88" s="192"/>
      <c r="H88" s="192"/>
      <c r="I88" s="180"/>
      <c r="J88" s="185"/>
    </row>
    <row r="89" spans="2:10" s="181" customFormat="1" ht="16.5" customHeight="1">
      <c r="B89" s="198"/>
      <c r="C89" s="196"/>
      <c r="D89" s="192"/>
      <c r="E89" s="197"/>
      <c r="F89" s="197"/>
      <c r="G89" s="192"/>
      <c r="H89" s="192"/>
      <c r="I89" s="180"/>
      <c r="J89" s="185"/>
    </row>
    <row r="90" spans="2:10" s="181" customFormat="1" ht="16.5" customHeight="1">
      <c r="B90" s="198"/>
      <c r="C90" s="196"/>
      <c r="D90" s="192"/>
      <c r="E90" s="197"/>
      <c r="F90" s="197"/>
      <c r="G90" s="192"/>
      <c r="H90" s="192"/>
      <c r="I90" s="180"/>
      <c r="J90" s="185"/>
    </row>
    <row r="91" spans="2:10" s="181" customFormat="1" ht="16.5" customHeight="1">
      <c r="B91" s="198"/>
      <c r="C91" s="196"/>
      <c r="D91" s="192"/>
      <c r="E91" s="197"/>
      <c r="F91" s="197"/>
      <c r="G91" s="192"/>
      <c r="H91" s="192"/>
      <c r="I91" s="180"/>
      <c r="J91" s="185"/>
    </row>
    <row r="92" spans="2:10" s="181" customFormat="1" ht="16.5" customHeight="1">
      <c r="B92" s="198"/>
      <c r="C92" s="196"/>
      <c r="D92" s="192"/>
      <c r="E92" s="197"/>
      <c r="F92" s="197"/>
      <c r="G92" s="192"/>
      <c r="H92" s="192"/>
      <c r="I92" s="180"/>
      <c r="J92" s="185"/>
    </row>
    <row r="93" spans="2:10" s="181" customFormat="1" ht="16.5" customHeight="1">
      <c r="B93" s="198"/>
      <c r="C93" s="196"/>
      <c r="D93" s="192"/>
      <c r="E93" s="197"/>
      <c r="F93" s="197"/>
      <c r="G93" s="192"/>
      <c r="H93" s="192"/>
      <c r="I93" s="180"/>
      <c r="J93" s="185"/>
    </row>
    <row r="94" spans="2:10" s="181" customFormat="1" ht="16.5" customHeight="1">
      <c r="B94" s="198"/>
      <c r="C94" s="196"/>
      <c r="D94" s="192"/>
      <c r="E94" s="197"/>
      <c r="F94" s="197"/>
      <c r="G94" s="192"/>
      <c r="H94" s="192"/>
      <c r="I94" s="180"/>
      <c r="J94" s="185"/>
    </row>
    <row r="95" spans="2:10" s="181" customFormat="1" ht="16.5" customHeight="1">
      <c r="B95" s="198"/>
      <c r="C95" s="196"/>
      <c r="D95" s="192"/>
      <c r="E95" s="197"/>
      <c r="F95" s="197"/>
      <c r="G95" s="192"/>
      <c r="H95" s="192"/>
      <c r="I95" s="180"/>
      <c r="J95" s="185"/>
    </row>
    <row r="96" spans="2:10" s="181" customFormat="1" ht="16.5" customHeight="1">
      <c r="B96" s="198"/>
      <c r="C96" s="196"/>
      <c r="D96" s="192"/>
      <c r="E96" s="197"/>
      <c r="F96" s="197"/>
      <c r="G96" s="192"/>
      <c r="H96" s="192"/>
      <c r="I96" s="180"/>
      <c r="J96" s="185"/>
    </row>
    <row r="97" spans="2:10" s="181" customFormat="1" ht="16.5" customHeight="1">
      <c r="B97" s="198"/>
      <c r="C97" s="196"/>
      <c r="D97" s="192"/>
      <c r="E97" s="197"/>
      <c r="F97" s="197"/>
      <c r="G97" s="192"/>
      <c r="H97" s="192"/>
      <c r="I97" s="180"/>
      <c r="J97" s="185"/>
    </row>
    <row r="98" spans="2:10" s="181" customFormat="1" ht="16.5" customHeight="1">
      <c r="B98" s="198"/>
      <c r="C98" s="196"/>
      <c r="D98" s="192"/>
      <c r="E98" s="197"/>
      <c r="F98" s="197"/>
      <c r="G98" s="192"/>
      <c r="H98" s="192"/>
      <c r="I98" s="180"/>
      <c r="J98" s="185"/>
    </row>
    <row r="99" spans="2:10" s="181" customFormat="1" ht="16.5" customHeight="1">
      <c r="B99" s="198"/>
      <c r="C99" s="196"/>
      <c r="D99" s="192"/>
      <c r="E99" s="197"/>
      <c r="F99" s="197"/>
      <c r="G99" s="192"/>
      <c r="H99" s="192"/>
      <c r="I99" s="180"/>
      <c r="J99" s="185"/>
    </row>
    <row r="100" spans="2:10" s="181" customFormat="1" ht="16.5" customHeight="1">
      <c r="B100" s="198"/>
      <c r="C100" s="196"/>
      <c r="D100" s="192"/>
      <c r="E100" s="197"/>
      <c r="F100" s="197"/>
      <c r="G100" s="192"/>
      <c r="H100" s="192"/>
      <c r="I100" s="180"/>
      <c r="J100" s="185"/>
    </row>
    <row r="101" spans="2:10" s="181" customFormat="1" ht="16.5" customHeight="1">
      <c r="B101" s="198"/>
      <c r="C101" s="196"/>
      <c r="D101" s="192"/>
      <c r="E101" s="197"/>
      <c r="F101" s="197"/>
      <c r="G101" s="192"/>
      <c r="H101" s="192"/>
      <c r="I101" s="180"/>
      <c r="J101" s="185"/>
    </row>
    <row r="102" spans="2:10" s="181" customFormat="1" ht="16.5" customHeight="1">
      <c r="B102" s="198"/>
      <c r="C102" s="196"/>
      <c r="D102" s="192"/>
      <c r="E102" s="197"/>
      <c r="F102" s="197"/>
      <c r="G102" s="192"/>
      <c r="H102" s="192"/>
      <c r="I102" s="180"/>
      <c r="J102" s="185"/>
    </row>
    <row r="103" spans="2:10" s="181" customFormat="1" ht="16.5" customHeight="1">
      <c r="B103" s="198"/>
      <c r="C103" s="196"/>
      <c r="D103" s="192"/>
      <c r="E103" s="197"/>
      <c r="F103" s="197"/>
      <c r="G103" s="192"/>
      <c r="H103" s="192"/>
      <c r="I103" s="180"/>
      <c r="J103" s="185"/>
    </row>
    <row r="104" spans="2:10" s="181" customFormat="1" ht="16.5" customHeight="1">
      <c r="B104" s="198"/>
      <c r="C104" s="196"/>
      <c r="D104" s="192"/>
      <c r="E104" s="197"/>
      <c r="F104" s="197"/>
      <c r="G104" s="192"/>
      <c r="H104" s="192"/>
      <c r="I104" s="180"/>
      <c r="J104" s="185"/>
    </row>
    <row r="105" spans="2:10" s="181" customFormat="1" ht="16.5" customHeight="1">
      <c r="B105" s="198"/>
      <c r="C105" s="196"/>
      <c r="D105" s="192"/>
      <c r="E105" s="197"/>
      <c r="F105" s="197"/>
      <c r="G105" s="192"/>
      <c r="H105" s="192"/>
      <c r="I105" s="180"/>
      <c r="J105" s="185"/>
    </row>
    <row r="106" spans="2:10" s="181" customFormat="1" ht="16.5" customHeight="1">
      <c r="B106" s="198"/>
      <c r="C106" s="196"/>
      <c r="D106" s="192"/>
      <c r="E106" s="197"/>
      <c r="F106" s="197"/>
      <c r="G106" s="192"/>
      <c r="H106" s="192"/>
      <c r="I106" s="180"/>
      <c r="J106" s="185"/>
    </row>
    <row r="107" spans="2:10" s="181" customFormat="1" ht="16.5" customHeight="1">
      <c r="B107" s="198"/>
      <c r="C107" s="196"/>
      <c r="D107" s="192"/>
      <c r="E107" s="197"/>
      <c r="F107" s="197"/>
      <c r="G107" s="192"/>
      <c r="H107" s="192"/>
      <c r="I107" s="180"/>
      <c r="J107" s="185"/>
    </row>
    <row r="108" spans="2:10" s="181" customFormat="1" ht="16.5" customHeight="1">
      <c r="B108" s="198"/>
      <c r="C108" s="196"/>
      <c r="D108" s="192"/>
      <c r="E108" s="197"/>
      <c r="F108" s="197"/>
      <c r="G108" s="192"/>
      <c r="H108" s="192"/>
      <c r="I108" s="180"/>
      <c r="J108" s="185"/>
    </row>
    <row r="109" spans="2:10" s="181" customFormat="1" ht="16.5" customHeight="1">
      <c r="B109" s="198"/>
      <c r="C109" s="196"/>
      <c r="D109" s="192"/>
      <c r="E109" s="197"/>
      <c r="F109" s="197"/>
      <c r="G109" s="192"/>
      <c r="H109" s="192"/>
      <c r="I109" s="180"/>
      <c r="J109" s="185"/>
    </row>
    <row r="110" spans="2:10" s="181" customFormat="1" ht="16.5" customHeight="1">
      <c r="B110" s="198"/>
      <c r="C110" s="196"/>
      <c r="D110" s="192"/>
      <c r="E110" s="197"/>
      <c r="F110" s="197"/>
      <c r="G110" s="192"/>
      <c r="H110" s="192"/>
      <c r="I110" s="180"/>
      <c r="J110" s="185"/>
    </row>
    <row r="111" spans="2:10" s="181" customFormat="1" ht="16.5" customHeight="1">
      <c r="B111" s="198"/>
      <c r="C111" s="196"/>
      <c r="D111" s="192"/>
      <c r="E111" s="197"/>
      <c r="F111" s="197"/>
      <c r="G111" s="192"/>
      <c r="H111" s="192"/>
      <c r="I111" s="180"/>
      <c r="J111" s="185"/>
    </row>
    <row r="112" spans="2:10" s="181" customFormat="1" ht="16.5" customHeight="1">
      <c r="B112" s="198"/>
      <c r="C112" s="196"/>
      <c r="D112" s="192"/>
      <c r="E112" s="197"/>
      <c r="F112" s="197"/>
      <c r="G112" s="192"/>
      <c r="H112" s="192"/>
      <c r="I112" s="180"/>
      <c r="J112" s="185"/>
    </row>
    <row r="113" spans="2:10" s="181" customFormat="1" ht="16.5" customHeight="1">
      <c r="B113" s="198"/>
      <c r="C113" s="196"/>
      <c r="D113" s="192"/>
      <c r="E113" s="197"/>
      <c r="F113" s="197"/>
      <c r="G113" s="192"/>
      <c r="H113" s="192"/>
      <c r="I113" s="180"/>
      <c r="J113" s="185"/>
    </row>
    <row r="114" spans="2:10" s="181" customFormat="1" ht="16.5" customHeight="1">
      <c r="B114" s="198"/>
      <c r="C114" s="196"/>
      <c r="D114" s="192"/>
      <c r="E114" s="197"/>
      <c r="F114" s="197"/>
      <c r="G114" s="192"/>
      <c r="H114" s="192"/>
      <c r="I114" s="180"/>
      <c r="J114" s="185"/>
    </row>
    <row r="115" spans="2:10" s="181" customFormat="1" ht="16.5" customHeight="1">
      <c r="B115" s="198"/>
      <c r="C115" s="196"/>
      <c r="D115" s="192"/>
      <c r="E115" s="197"/>
      <c r="F115" s="197"/>
      <c r="G115" s="192"/>
      <c r="H115" s="192"/>
      <c r="I115" s="180"/>
      <c r="J115" s="185"/>
    </row>
    <row r="116" spans="2:10" s="181" customFormat="1" ht="16.5" customHeight="1">
      <c r="B116" s="198"/>
      <c r="C116" s="196"/>
      <c r="D116" s="192"/>
      <c r="E116" s="197"/>
      <c r="F116" s="197"/>
      <c r="G116" s="192"/>
      <c r="H116" s="192"/>
      <c r="I116" s="180"/>
      <c r="J116" s="185"/>
    </row>
    <row r="117" spans="2:10" s="181" customFormat="1" ht="16.5" customHeight="1">
      <c r="B117" s="198"/>
      <c r="C117" s="196"/>
      <c r="D117" s="192"/>
      <c r="E117" s="197"/>
      <c r="F117" s="197"/>
      <c r="G117" s="192"/>
      <c r="H117" s="192"/>
      <c r="I117" s="180"/>
      <c r="J117" s="185"/>
    </row>
    <row r="118" spans="2:10" s="181" customFormat="1" ht="16.5" customHeight="1">
      <c r="B118" s="198"/>
      <c r="C118" s="196"/>
      <c r="D118" s="192"/>
      <c r="E118" s="197"/>
      <c r="F118" s="197"/>
      <c r="G118" s="192"/>
      <c r="H118" s="192"/>
      <c r="I118" s="180"/>
      <c r="J118" s="185"/>
    </row>
    <row r="119" spans="2:10" s="181" customFormat="1" ht="16.5" customHeight="1">
      <c r="B119" s="198"/>
      <c r="C119" s="196"/>
      <c r="D119" s="192"/>
      <c r="E119" s="197"/>
      <c r="F119" s="197"/>
      <c r="G119" s="192"/>
      <c r="H119" s="192"/>
      <c r="I119" s="180"/>
      <c r="J119" s="185"/>
    </row>
    <row r="120" spans="2:10" s="181" customFormat="1" ht="16.5" customHeight="1">
      <c r="B120" s="198"/>
      <c r="C120" s="196"/>
      <c r="D120" s="192"/>
      <c r="E120" s="197"/>
      <c r="F120" s="197"/>
      <c r="G120" s="192"/>
      <c r="H120" s="192"/>
      <c r="I120" s="180"/>
      <c r="J120" s="185"/>
    </row>
    <row r="121" spans="2:10" s="181" customFormat="1" ht="16.5" customHeight="1">
      <c r="B121" s="198"/>
      <c r="C121" s="196"/>
      <c r="D121" s="192"/>
      <c r="E121" s="197"/>
      <c r="F121" s="197"/>
      <c r="G121" s="192"/>
      <c r="H121" s="192"/>
      <c r="I121" s="180"/>
      <c r="J121" s="185"/>
    </row>
    <row r="122" spans="2:10" s="181" customFormat="1" ht="16.5" customHeight="1">
      <c r="B122" s="198"/>
      <c r="C122" s="196"/>
      <c r="D122" s="192"/>
      <c r="E122" s="197"/>
      <c r="F122" s="197"/>
      <c r="G122" s="192"/>
      <c r="H122" s="192"/>
      <c r="I122" s="180"/>
      <c r="J122" s="185"/>
    </row>
    <row r="123" spans="2:10" s="181" customFormat="1" ht="16.5" customHeight="1">
      <c r="B123" s="198"/>
      <c r="C123" s="196"/>
      <c r="D123" s="192"/>
      <c r="E123" s="197"/>
      <c r="F123" s="197"/>
      <c r="G123" s="192"/>
      <c r="H123" s="192"/>
      <c r="I123" s="180"/>
      <c r="J123" s="185"/>
    </row>
    <row r="124" spans="2:10" s="181" customFormat="1" ht="16.5" customHeight="1">
      <c r="B124" s="198"/>
      <c r="C124" s="196"/>
      <c r="D124" s="192"/>
      <c r="E124" s="197"/>
      <c r="F124" s="197"/>
      <c r="G124" s="192"/>
      <c r="H124" s="192"/>
      <c r="I124" s="180"/>
      <c r="J124" s="185"/>
    </row>
    <row r="125" spans="2:10" s="181" customFormat="1" ht="16.5" customHeight="1">
      <c r="B125" s="198"/>
      <c r="C125" s="196"/>
      <c r="D125" s="192"/>
      <c r="E125" s="197"/>
      <c r="F125" s="197"/>
      <c r="G125" s="192"/>
      <c r="H125" s="192"/>
      <c r="I125" s="180"/>
      <c r="J125" s="185"/>
    </row>
    <row r="126" spans="2:10" s="181" customFormat="1" ht="16.5" customHeight="1">
      <c r="B126" s="198"/>
      <c r="C126" s="196"/>
      <c r="D126" s="192"/>
      <c r="E126" s="197"/>
      <c r="F126" s="197"/>
      <c r="G126" s="192"/>
      <c r="H126" s="192"/>
      <c r="I126" s="180"/>
      <c r="J126" s="185"/>
    </row>
    <row r="127" spans="2:10" s="181" customFormat="1" ht="16.5" customHeight="1">
      <c r="B127" s="198"/>
      <c r="C127" s="196"/>
      <c r="D127" s="192"/>
      <c r="E127" s="197"/>
      <c r="F127" s="197"/>
      <c r="G127" s="192"/>
      <c r="H127" s="192"/>
      <c r="I127" s="180"/>
      <c r="J127" s="185"/>
    </row>
    <row r="128" spans="2:10" s="181" customFormat="1" ht="16.5" customHeight="1">
      <c r="B128" s="198"/>
      <c r="C128" s="196"/>
      <c r="D128" s="192"/>
      <c r="E128" s="197"/>
      <c r="F128" s="197"/>
      <c r="G128" s="192"/>
      <c r="H128" s="192"/>
      <c r="I128" s="180"/>
      <c r="J128" s="185"/>
    </row>
    <row r="129" spans="2:10" s="181" customFormat="1" ht="16.5" customHeight="1">
      <c r="B129" s="198"/>
      <c r="C129" s="196"/>
      <c r="D129" s="192"/>
      <c r="E129" s="197"/>
      <c r="F129" s="197"/>
      <c r="G129" s="192"/>
      <c r="H129" s="192"/>
      <c r="I129" s="180"/>
      <c r="J129" s="185"/>
    </row>
    <row r="130" spans="2:10" s="181" customFormat="1" ht="16.5" customHeight="1">
      <c r="B130" s="198"/>
      <c r="C130" s="196"/>
      <c r="D130" s="192"/>
      <c r="E130" s="197"/>
      <c r="F130" s="197"/>
      <c r="G130" s="192"/>
      <c r="H130" s="192"/>
      <c r="I130" s="180"/>
      <c r="J130" s="185"/>
    </row>
    <row r="131" spans="2:10" s="181" customFormat="1" ht="16.5" customHeight="1">
      <c r="B131" s="198"/>
      <c r="C131" s="196"/>
      <c r="D131" s="192"/>
      <c r="E131" s="197"/>
      <c r="F131" s="197"/>
      <c r="G131" s="192"/>
      <c r="H131" s="192"/>
      <c r="I131" s="180"/>
      <c r="J131" s="185"/>
    </row>
    <row r="132" spans="2:10" s="181" customFormat="1" ht="16.5" customHeight="1">
      <c r="B132" s="198"/>
      <c r="C132" s="196"/>
      <c r="D132" s="192"/>
      <c r="E132" s="197"/>
      <c r="F132" s="197"/>
      <c r="G132" s="192"/>
      <c r="H132" s="192"/>
      <c r="I132" s="180"/>
      <c r="J132" s="185"/>
    </row>
    <row r="133" spans="2:10" s="181" customFormat="1" ht="16.5" customHeight="1">
      <c r="B133" s="198"/>
      <c r="C133" s="196"/>
      <c r="D133" s="175"/>
      <c r="E133" s="175"/>
      <c r="F133" s="175"/>
      <c r="G133" s="175"/>
      <c r="H133" s="175"/>
      <c r="I133" s="180"/>
      <c r="J133" s="185"/>
    </row>
    <row r="134" spans="2:10" s="181" customFormat="1" ht="16.5" customHeight="1">
      <c r="B134" s="198"/>
      <c r="C134" s="175"/>
      <c r="D134" s="175"/>
      <c r="E134" s="175"/>
      <c r="F134" s="175"/>
      <c r="G134" s="175"/>
      <c r="H134" s="175"/>
      <c r="I134" s="180"/>
      <c r="J134" s="185"/>
    </row>
    <row r="135" spans="2:10" s="181" customFormat="1" ht="16.5" customHeight="1">
      <c r="B135" s="198"/>
      <c r="C135" s="175"/>
      <c r="D135" s="175"/>
      <c r="E135" s="175"/>
      <c r="F135" s="175"/>
      <c r="G135" s="175"/>
      <c r="H135" s="175"/>
      <c r="I135" s="180"/>
      <c r="J135" s="185"/>
    </row>
    <row r="136" spans="2:10" s="181" customFormat="1" ht="16.5" customHeight="1">
      <c r="B136" s="198"/>
      <c r="C136" s="175"/>
      <c r="D136" s="175"/>
      <c r="E136" s="175"/>
      <c r="F136" s="175"/>
      <c r="G136" s="175"/>
      <c r="H136" s="175"/>
      <c r="I136" s="180"/>
      <c r="J136" s="185"/>
    </row>
    <row r="137" spans="2:10" s="181" customFormat="1" ht="16.5" customHeight="1">
      <c r="B137" s="198"/>
      <c r="C137" s="175"/>
      <c r="D137" s="175"/>
      <c r="E137" s="175"/>
      <c r="F137" s="175"/>
      <c r="G137" s="175"/>
      <c r="H137" s="175"/>
      <c r="I137" s="180"/>
      <c r="J137" s="185"/>
    </row>
    <row r="138" spans="2:10" s="181" customFormat="1" ht="16.5" customHeight="1">
      <c r="B138" s="198"/>
      <c r="C138" s="175"/>
      <c r="D138" s="175"/>
      <c r="E138" s="175"/>
      <c r="F138" s="175"/>
      <c r="G138" s="175"/>
      <c r="H138" s="175"/>
      <c r="I138" s="180"/>
      <c r="J138" s="185"/>
    </row>
    <row r="139" spans="2:10" s="181" customFormat="1" ht="16.5" customHeight="1">
      <c r="B139" s="198"/>
      <c r="C139" s="175"/>
      <c r="D139" s="175"/>
      <c r="E139" s="175"/>
      <c r="F139" s="175"/>
      <c r="G139" s="175"/>
      <c r="H139" s="175"/>
      <c r="I139" s="180"/>
      <c r="J139" s="185"/>
    </row>
    <row r="140" spans="2:10" s="181" customFormat="1" ht="16.5" customHeight="1">
      <c r="B140" s="198"/>
      <c r="C140" s="175"/>
      <c r="D140" s="175"/>
      <c r="E140" s="175"/>
      <c r="F140" s="175"/>
      <c r="G140" s="175"/>
      <c r="H140" s="175"/>
      <c r="I140" s="180"/>
      <c r="J140" s="185"/>
    </row>
    <row r="141" spans="2:10" s="181" customFormat="1" ht="16.5" customHeight="1">
      <c r="B141" s="198"/>
      <c r="C141" s="175"/>
      <c r="D141" s="175"/>
      <c r="E141" s="175"/>
      <c r="F141" s="175"/>
      <c r="G141" s="175"/>
      <c r="H141" s="175"/>
      <c r="I141" s="180"/>
      <c r="J141" s="185"/>
    </row>
    <row r="142" spans="2:10" s="181" customFormat="1" ht="16.5" customHeight="1">
      <c r="B142" s="198"/>
      <c r="C142" s="175"/>
      <c r="D142" s="175"/>
      <c r="E142" s="175"/>
      <c r="F142" s="175"/>
      <c r="G142" s="175"/>
      <c r="H142" s="175"/>
      <c r="I142" s="180"/>
      <c r="J142" s="185"/>
    </row>
    <row r="143" spans="2:10" s="181" customFormat="1" ht="16.5" customHeight="1">
      <c r="B143" s="198"/>
      <c r="C143" s="175"/>
      <c r="D143" s="175"/>
      <c r="E143" s="175"/>
      <c r="F143" s="175"/>
      <c r="G143" s="175"/>
      <c r="H143" s="175"/>
      <c r="I143" s="180"/>
      <c r="J143" s="185"/>
    </row>
    <row r="144" spans="2:10" s="181" customFormat="1" ht="16.5" customHeight="1">
      <c r="B144" s="198"/>
      <c r="C144" s="175"/>
      <c r="D144" s="175"/>
      <c r="E144" s="175"/>
      <c r="F144" s="175"/>
      <c r="G144" s="175"/>
      <c r="H144" s="175"/>
      <c r="I144" s="180"/>
      <c r="J144" s="185"/>
    </row>
    <row r="145" spans="2:10" s="181" customFormat="1" ht="16.5" customHeight="1">
      <c r="B145" s="198"/>
      <c r="C145" s="175"/>
      <c r="D145" s="175"/>
      <c r="E145" s="175"/>
      <c r="F145" s="175"/>
      <c r="G145" s="175"/>
      <c r="H145" s="175"/>
      <c r="I145" s="180"/>
      <c r="J145" s="185"/>
    </row>
    <row r="146" spans="2:10" s="181" customFormat="1" ht="16.5" customHeight="1">
      <c r="B146" s="198"/>
      <c r="C146" s="175"/>
      <c r="D146" s="175"/>
      <c r="E146" s="175"/>
      <c r="F146" s="175"/>
      <c r="G146" s="175"/>
      <c r="H146" s="175"/>
      <c r="I146" s="180"/>
      <c r="J146" s="185"/>
    </row>
    <row r="147" spans="2:10" s="181" customFormat="1" ht="16.5" customHeight="1">
      <c r="B147" s="198"/>
      <c r="C147" s="175"/>
      <c r="D147" s="175"/>
      <c r="E147" s="175"/>
      <c r="F147" s="175"/>
      <c r="G147" s="175"/>
      <c r="H147" s="175"/>
      <c r="I147" s="180"/>
      <c r="J147" s="185"/>
    </row>
    <row r="148" spans="2:10" s="181" customFormat="1" ht="16.5" customHeight="1">
      <c r="B148" s="198"/>
      <c r="C148" s="175"/>
      <c r="D148" s="175"/>
      <c r="E148" s="175"/>
      <c r="F148" s="175"/>
      <c r="G148" s="175"/>
      <c r="H148" s="175"/>
      <c r="I148" s="180"/>
      <c r="J148" s="185"/>
    </row>
    <row r="149" spans="2:10" s="181" customFormat="1" ht="16.5" customHeight="1">
      <c r="B149" s="198"/>
      <c r="C149" s="175"/>
      <c r="D149" s="175"/>
      <c r="E149" s="175"/>
      <c r="F149" s="175"/>
      <c r="G149" s="175"/>
      <c r="H149" s="175"/>
      <c r="I149" s="180"/>
      <c r="J149" s="185"/>
    </row>
    <row r="150" spans="2:10" s="181" customFormat="1" ht="16.5" customHeight="1">
      <c r="B150" s="198"/>
      <c r="C150" s="175"/>
      <c r="D150" s="175"/>
      <c r="E150" s="175"/>
      <c r="F150" s="175"/>
      <c r="G150" s="175"/>
      <c r="H150" s="175"/>
      <c r="I150" s="180"/>
      <c r="J150" s="185"/>
    </row>
    <row r="151" spans="2:10" s="181" customFormat="1" ht="16.5" customHeight="1">
      <c r="B151" s="198"/>
      <c r="C151" s="175"/>
      <c r="D151" s="175"/>
      <c r="E151" s="175"/>
      <c r="F151" s="175"/>
      <c r="G151" s="175"/>
      <c r="H151" s="175"/>
      <c r="I151" s="180"/>
      <c r="J151" s="185"/>
    </row>
    <row r="152" spans="2:10" s="181" customFormat="1" ht="16.5" customHeight="1">
      <c r="B152" s="198"/>
      <c r="C152" s="175"/>
      <c r="D152" s="175"/>
      <c r="E152" s="175"/>
      <c r="F152" s="175"/>
      <c r="G152" s="175"/>
      <c r="H152" s="175"/>
      <c r="I152" s="180"/>
      <c r="J152" s="185"/>
    </row>
    <row r="153" spans="2:10" s="181" customFormat="1" ht="16.5" customHeight="1">
      <c r="B153" s="198"/>
      <c r="C153" s="175"/>
      <c r="D153" s="175"/>
      <c r="E153" s="175"/>
      <c r="F153" s="175"/>
      <c r="G153" s="175"/>
      <c r="H153" s="175"/>
      <c r="I153" s="180"/>
      <c r="J153" s="185"/>
    </row>
    <row r="154" spans="2:10" s="181" customFormat="1" ht="16.5" customHeight="1">
      <c r="B154" s="198"/>
      <c r="C154" s="175"/>
      <c r="D154" s="175"/>
      <c r="E154" s="175"/>
      <c r="F154" s="175"/>
      <c r="G154" s="175"/>
      <c r="H154" s="175"/>
      <c r="I154" s="180"/>
      <c r="J154" s="185"/>
    </row>
    <row r="155" spans="2:10" s="181" customFormat="1" ht="16.5" customHeight="1">
      <c r="B155" s="198"/>
      <c r="C155" s="175"/>
      <c r="D155" s="175"/>
      <c r="E155" s="175"/>
      <c r="F155" s="175"/>
      <c r="G155" s="175"/>
      <c r="H155" s="175"/>
      <c r="I155" s="180"/>
      <c r="J155" s="185"/>
    </row>
    <row r="156" spans="2:10" s="181" customFormat="1" ht="16.5" customHeight="1">
      <c r="B156" s="198"/>
      <c r="C156" s="175"/>
      <c r="D156" s="175"/>
      <c r="E156" s="175"/>
      <c r="F156" s="175"/>
      <c r="G156" s="175"/>
      <c r="H156" s="175"/>
      <c r="I156" s="180"/>
      <c r="J156" s="185"/>
    </row>
    <row r="157" spans="2:10" s="181" customFormat="1" ht="16.5" customHeight="1">
      <c r="B157" s="198"/>
      <c r="C157" s="175"/>
      <c r="D157" s="175"/>
      <c r="E157" s="175"/>
      <c r="F157" s="175"/>
      <c r="G157" s="175"/>
      <c r="H157" s="175"/>
      <c r="I157" s="180"/>
      <c r="J157" s="185"/>
    </row>
    <row r="158" spans="2:10" s="181" customFormat="1" ht="16.5" customHeight="1">
      <c r="B158" s="198"/>
      <c r="C158" s="175"/>
      <c r="D158" s="175"/>
      <c r="E158" s="175"/>
      <c r="F158" s="175"/>
      <c r="G158" s="175"/>
      <c r="H158" s="175"/>
      <c r="I158" s="180"/>
      <c r="J158" s="185"/>
    </row>
    <row r="159" spans="2:10" s="181" customFormat="1" ht="16.5" customHeight="1">
      <c r="B159" s="198"/>
      <c r="C159" s="175"/>
      <c r="D159" s="175"/>
      <c r="E159" s="175"/>
      <c r="F159" s="175"/>
      <c r="G159" s="175"/>
      <c r="H159" s="175"/>
      <c r="I159" s="180"/>
      <c r="J159" s="185"/>
    </row>
    <row r="160" spans="2:10" s="181" customFormat="1" ht="16.5" customHeight="1">
      <c r="B160" s="198"/>
      <c r="C160" s="175"/>
      <c r="D160" s="175"/>
      <c r="E160" s="175"/>
      <c r="F160" s="175"/>
      <c r="G160" s="175"/>
      <c r="H160" s="175"/>
      <c r="I160" s="180"/>
      <c r="J160" s="185"/>
    </row>
    <row r="161" spans="2:10" s="181" customFormat="1" ht="16.5" customHeight="1">
      <c r="B161" s="198"/>
      <c r="C161" s="175"/>
      <c r="D161" s="175"/>
      <c r="E161" s="175"/>
      <c r="F161" s="175"/>
      <c r="G161" s="175"/>
      <c r="H161" s="175"/>
      <c r="I161" s="180"/>
      <c r="J161" s="185"/>
    </row>
    <row r="162" spans="2:10" s="181" customFormat="1" ht="16.5" customHeight="1">
      <c r="B162" s="198"/>
      <c r="C162" s="175"/>
      <c r="D162" s="175"/>
      <c r="E162" s="175"/>
      <c r="F162" s="175"/>
      <c r="G162" s="175"/>
      <c r="H162" s="175"/>
      <c r="I162" s="180"/>
      <c r="J162" s="185"/>
    </row>
    <row r="163" spans="2:10" s="181" customFormat="1" ht="16.5" customHeight="1">
      <c r="B163" s="198"/>
      <c r="C163" s="175"/>
      <c r="D163" s="175"/>
      <c r="E163" s="175"/>
      <c r="F163" s="175"/>
      <c r="G163" s="175"/>
      <c r="H163" s="175"/>
      <c r="I163" s="180"/>
      <c r="J163" s="185"/>
    </row>
    <row r="164" spans="2:10" s="181" customFormat="1" ht="16.5" customHeight="1">
      <c r="B164" s="198"/>
      <c r="C164" s="175"/>
      <c r="D164" s="175"/>
      <c r="E164" s="175"/>
      <c r="F164" s="175"/>
      <c r="G164" s="175"/>
      <c r="H164" s="175"/>
      <c r="I164" s="180"/>
      <c r="J164" s="185"/>
    </row>
    <row r="165" spans="2:10" s="181" customFormat="1" ht="16.5" customHeight="1">
      <c r="B165" s="198"/>
      <c r="C165" s="175"/>
      <c r="D165" s="175"/>
      <c r="E165" s="175"/>
      <c r="F165" s="175"/>
      <c r="G165" s="175"/>
      <c r="H165" s="175"/>
      <c r="I165" s="180"/>
      <c r="J165" s="185"/>
    </row>
    <row r="166" spans="2:10" s="181" customFormat="1" ht="16.5" customHeight="1">
      <c r="B166" s="198"/>
      <c r="C166" s="175"/>
      <c r="D166" s="175"/>
      <c r="E166" s="175"/>
      <c r="F166" s="175"/>
      <c r="G166" s="175"/>
      <c r="H166" s="175"/>
      <c r="I166" s="180"/>
      <c r="J166" s="185"/>
    </row>
    <row r="167" spans="2:10" s="181" customFormat="1" ht="16.5" customHeight="1">
      <c r="B167" s="198"/>
      <c r="C167" s="175"/>
      <c r="D167" s="175"/>
      <c r="E167" s="175"/>
      <c r="F167" s="175"/>
      <c r="G167" s="175"/>
      <c r="H167" s="175"/>
      <c r="I167" s="180"/>
      <c r="J167" s="185"/>
    </row>
    <row r="168" spans="2:10" s="181" customFormat="1" ht="16.5" customHeight="1">
      <c r="B168" s="198"/>
      <c r="C168" s="175"/>
      <c r="D168" s="175"/>
      <c r="E168" s="175"/>
      <c r="F168" s="175"/>
      <c r="G168" s="175"/>
      <c r="H168" s="175"/>
      <c r="I168" s="180"/>
      <c r="J168" s="185"/>
    </row>
    <row r="169" spans="2:10" s="181" customFormat="1" ht="16.5" customHeight="1">
      <c r="B169" s="198"/>
      <c r="C169" s="175"/>
      <c r="D169" s="175"/>
      <c r="E169" s="175"/>
      <c r="F169" s="175"/>
      <c r="G169" s="175"/>
      <c r="H169" s="175"/>
      <c r="I169" s="180"/>
      <c r="J169" s="185"/>
    </row>
    <row r="170" spans="2:10" s="181" customFormat="1" ht="16.5" customHeight="1">
      <c r="B170" s="198"/>
      <c r="C170" s="175"/>
      <c r="D170" s="175"/>
      <c r="E170" s="175"/>
      <c r="F170" s="175"/>
      <c r="G170" s="175"/>
      <c r="H170" s="175"/>
      <c r="I170" s="180"/>
      <c r="J170" s="185"/>
    </row>
    <row r="171" spans="2:10" s="181" customFormat="1" ht="16.5" customHeight="1">
      <c r="B171" s="198"/>
      <c r="C171" s="175"/>
      <c r="D171" s="175"/>
      <c r="E171" s="175"/>
      <c r="F171" s="175"/>
      <c r="G171" s="175"/>
      <c r="H171" s="175"/>
      <c r="I171" s="180"/>
      <c r="J171" s="185"/>
    </row>
    <row r="172" spans="2:10" s="181" customFormat="1" ht="16.5" customHeight="1">
      <c r="B172" s="198"/>
      <c r="C172" s="175"/>
      <c r="D172" s="175"/>
      <c r="E172" s="175"/>
      <c r="F172" s="175"/>
      <c r="G172" s="175"/>
      <c r="H172" s="175"/>
      <c r="I172" s="180"/>
      <c r="J172" s="185"/>
    </row>
    <row r="173" spans="2:10" s="181" customFormat="1" ht="16.5" customHeight="1">
      <c r="B173" s="198"/>
      <c r="C173" s="175"/>
      <c r="D173" s="175"/>
      <c r="E173" s="175"/>
      <c r="F173" s="175"/>
      <c r="G173" s="175"/>
      <c r="H173" s="175"/>
      <c r="I173" s="180"/>
      <c r="J173" s="185"/>
    </row>
    <row r="174" spans="2:10" s="181" customFormat="1" ht="16.5" customHeight="1">
      <c r="B174" s="198"/>
      <c r="C174" s="175"/>
      <c r="D174" s="175"/>
      <c r="E174" s="175"/>
      <c r="F174" s="175"/>
      <c r="G174" s="175"/>
      <c r="H174" s="175"/>
      <c r="I174" s="180"/>
      <c r="J174" s="185"/>
    </row>
    <row r="175" spans="2:10" s="181" customFormat="1" ht="16.5" customHeight="1">
      <c r="B175" s="198"/>
      <c r="C175" s="175"/>
      <c r="D175" s="175"/>
      <c r="E175" s="175"/>
      <c r="F175" s="175"/>
      <c r="G175" s="175"/>
      <c r="H175" s="175"/>
      <c r="I175" s="180"/>
      <c r="J175" s="185"/>
    </row>
    <row r="176" spans="2:10" s="181" customFormat="1" ht="16.5" customHeight="1">
      <c r="B176" s="198"/>
      <c r="C176" s="175"/>
      <c r="D176" s="175"/>
      <c r="E176" s="175"/>
      <c r="F176" s="175"/>
      <c r="G176" s="175"/>
      <c r="H176" s="175"/>
      <c r="I176" s="180"/>
      <c r="J176" s="185"/>
    </row>
    <row r="177" spans="2:10" s="181" customFormat="1" ht="16.5" customHeight="1">
      <c r="B177" s="198"/>
      <c r="C177" s="175"/>
      <c r="D177" s="175"/>
      <c r="E177" s="175"/>
      <c r="F177" s="175"/>
      <c r="G177" s="175"/>
      <c r="H177" s="175"/>
      <c r="I177" s="180"/>
      <c r="J177" s="185"/>
    </row>
    <row r="178" spans="2:10" s="181" customFormat="1" ht="16.5" customHeight="1">
      <c r="B178" s="198"/>
      <c r="C178" s="175"/>
      <c r="D178" s="175"/>
      <c r="E178" s="175"/>
      <c r="F178" s="175"/>
      <c r="G178" s="175"/>
      <c r="H178" s="175"/>
      <c r="I178" s="180"/>
      <c r="J178" s="185"/>
    </row>
    <row r="179" spans="2:10" s="181" customFormat="1" ht="16.5" customHeight="1">
      <c r="B179" s="198"/>
      <c r="C179" s="175"/>
      <c r="D179" s="175"/>
      <c r="E179" s="175"/>
      <c r="F179" s="175"/>
      <c r="G179" s="175"/>
      <c r="H179" s="175"/>
      <c r="I179" s="180"/>
      <c r="J179" s="185"/>
    </row>
    <row r="180" spans="2:10" s="181" customFormat="1" ht="16.5" customHeight="1">
      <c r="B180" s="198"/>
      <c r="C180" s="175"/>
      <c r="D180" s="175"/>
      <c r="E180" s="175"/>
      <c r="F180" s="175"/>
      <c r="G180" s="175"/>
      <c r="H180" s="175"/>
      <c r="I180" s="180"/>
      <c r="J180" s="185"/>
    </row>
    <row r="181" spans="2:10" s="181" customFormat="1" ht="16.5" customHeight="1">
      <c r="B181" s="198"/>
      <c r="C181" s="175"/>
      <c r="D181" s="175"/>
      <c r="E181" s="175"/>
      <c r="F181" s="175"/>
      <c r="G181" s="175"/>
      <c r="H181" s="175"/>
      <c r="I181" s="180"/>
      <c r="J181" s="185"/>
    </row>
    <row r="182" spans="2:10" s="181" customFormat="1" ht="16.5" customHeight="1">
      <c r="B182" s="198"/>
      <c r="C182" s="175"/>
      <c r="D182" s="175"/>
      <c r="E182" s="175"/>
      <c r="F182" s="175"/>
      <c r="G182" s="175"/>
      <c r="H182" s="175"/>
      <c r="I182" s="180"/>
      <c r="J182" s="185"/>
    </row>
    <row r="183" spans="2:10" s="181" customFormat="1" ht="16.5" customHeight="1">
      <c r="B183" s="198"/>
      <c r="C183" s="175"/>
      <c r="D183" s="175"/>
      <c r="E183" s="175"/>
      <c r="F183" s="175"/>
      <c r="G183" s="175"/>
      <c r="H183" s="175"/>
      <c r="I183" s="180"/>
      <c r="J183" s="185"/>
    </row>
    <row r="184" spans="2:10" s="181" customFormat="1" ht="16.5" customHeight="1">
      <c r="B184" s="198"/>
      <c r="C184" s="175"/>
      <c r="D184" s="175"/>
      <c r="E184" s="175"/>
      <c r="F184" s="175"/>
      <c r="G184" s="175"/>
      <c r="H184" s="175"/>
      <c r="I184" s="180"/>
      <c r="J184" s="185"/>
    </row>
    <row r="185" spans="2:10" s="181" customFormat="1" ht="16.5" customHeight="1">
      <c r="B185" s="198"/>
      <c r="C185" s="175"/>
      <c r="D185" s="175"/>
      <c r="E185" s="175"/>
      <c r="F185" s="175"/>
      <c r="G185" s="175"/>
      <c r="H185" s="175"/>
      <c r="I185" s="180"/>
      <c r="J185" s="185"/>
    </row>
    <row r="186" spans="2:10" s="181" customFormat="1" ht="16.5" customHeight="1">
      <c r="B186" s="198"/>
      <c r="C186" s="175"/>
      <c r="D186" s="175"/>
      <c r="E186" s="175"/>
      <c r="F186" s="175"/>
      <c r="G186" s="175"/>
      <c r="H186" s="175"/>
      <c r="I186" s="180"/>
      <c r="J186" s="185"/>
    </row>
    <row r="187" spans="2:10" s="181" customFormat="1" ht="16.5" customHeight="1">
      <c r="B187" s="198"/>
      <c r="C187" s="175"/>
      <c r="D187" s="175"/>
      <c r="E187" s="175"/>
      <c r="F187" s="175"/>
      <c r="G187" s="175"/>
      <c r="H187" s="175"/>
      <c r="I187" s="180"/>
      <c r="J187" s="185"/>
    </row>
    <row r="188" spans="2:10" s="181" customFormat="1" ht="16.5" customHeight="1">
      <c r="B188" s="198"/>
      <c r="C188" s="175"/>
      <c r="D188" s="175"/>
      <c r="E188" s="175"/>
      <c r="F188" s="175"/>
      <c r="G188" s="175"/>
      <c r="H188" s="175"/>
      <c r="I188" s="180"/>
      <c r="J188" s="185"/>
    </row>
    <row r="189" spans="2:10" s="181" customFormat="1" ht="16.5" customHeight="1">
      <c r="B189" s="198"/>
      <c r="C189" s="175"/>
      <c r="D189" s="175"/>
      <c r="E189" s="175"/>
      <c r="F189" s="175"/>
      <c r="G189" s="175"/>
      <c r="H189" s="175"/>
      <c r="I189" s="180"/>
      <c r="J189" s="185"/>
    </row>
    <row r="190" spans="2:10" s="181" customFormat="1" ht="16.5" customHeight="1">
      <c r="B190" s="198"/>
      <c r="C190" s="175"/>
      <c r="D190" s="175"/>
      <c r="E190" s="175"/>
      <c r="F190" s="175"/>
      <c r="G190" s="175"/>
      <c r="H190" s="175"/>
      <c r="I190" s="180"/>
      <c r="J190" s="185"/>
    </row>
    <row r="191" spans="2:10" s="181" customFormat="1" ht="15">
      <c r="B191" s="182"/>
      <c r="C191" s="175"/>
      <c r="D191" s="175"/>
      <c r="E191" s="175"/>
      <c r="F191" s="175"/>
      <c r="G191" s="175"/>
      <c r="H191" s="175"/>
      <c r="I191" s="180"/>
      <c r="J191" s="186"/>
    </row>
    <row r="192" spans="2:9" ht="14.25">
      <c r="B192" s="182"/>
      <c r="I192" s="182"/>
    </row>
    <row r="193" spans="2:9" ht="14.25">
      <c r="B193" s="182"/>
      <c r="I193" s="182"/>
    </row>
  </sheetData>
  <sheetProtection/>
  <mergeCells count="8">
    <mergeCell ref="H2:H5"/>
    <mergeCell ref="B6:B37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Tereza Plíšková</cp:lastModifiedBy>
  <cp:lastPrinted>2019-12-10T18:31:52Z</cp:lastPrinted>
  <dcterms:created xsi:type="dcterms:W3CDTF">2009-02-02T09:40:44Z</dcterms:created>
  <dcterms:modified xsi:type="dcterms:W3CDTF">2021-02-08T09:16:09Z</dcterms:modified>
  <cp:category/>
  <cp:version/>
  <cp:contentType/>
  <cp:contentStatus/>
</cp:coreProperties>
</file>