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0" yWindow="460" windowWidth="23900" windowHeight="15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<sst xmlns="http://schemas.openxmlformats.org/spreadsheetml/2006/main" count="93" uniqueCount="61">
  <si>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Položka</t>
  </si>
  <si>
    <t>MJ</t>
  </si>
  <si>
    <t>Cena/MJ</t>
  </si>
  <si>
    <t>Cena Celkem</t>
  </si>
  <si>
    <t>Montážní systém</t>
  </si>
  <si>
    <t>RDC</t>
  </si>
  <si>
    <t>RFVE</t>
  </si>
  <si>
    <t>Montážní práce</t>
  </si>
  <si>
    <t>Zhotovitel:</t>
  </si>
  <si>
    <t>Vypracoval:</t>
  </si>
  <si>
    <t>Objednatel:</t>
  </si>
  <si>
    <t>Finservice CZ s.r.o.; Bezručova 59, 735 81 Bohumín</t>
  </si>
  <si>
    <t>Stavba:</t>
  </si>
  <si>
    <t xml:space="preserve">Stupeň </t>
  </si>
  <si>
    <t>Datum</t>
  </si>
  <si>
    <t>Objekt:</t>
  </si>
  <si>
    <t>RE</t>
  </si>
  <si>
    <t>Kabeláž</t>
  </si>
  <si>
    <t>Výkaz výměr a výpočet návratnosti FVE</t>
  </si>
  <si>
    <t>Odhadovaná Cena Celkem</t>
  </si>
  <si>
    <t>Střešní hák nízký</t>
  </si>
  <si>
    <t>Hliníkový profil PV 40x40</t>
  </si>
  <si>
    <t>Počet</t>
  </si>
  <si>
    <t>m</t>
  </si>
  <si>
    <t>ks</t>
  </si>
  <si>
    <t>sada</t>
  </si>
  <si>
    <t>Profilová spojka</t>
  </si>
  <si>
    <t>Spojovací materiál - šrouby matice atp.</t>
  </si>
  <si>
    <t>Svodič Přepětí SALTEK PV1000 Y/V</t>
  </si>
  <si>
    <t>Pojistoký odpojovač OEZ PV10</t>
  </si>
  <si>
    <t>Pojistky PV10 10A Am</t>
  </si>
  <si>
    <t>Svodič přepětí SALTEK B+C MAXI 4/V</t>
  </si>
  <si>
    <t>Jistič OEZ LSN 3-16A-B</t>
  </si>
  <si>
    <t>Vypínač OEZ MSN 4-32A</t>
  </si>
  <si>
    <t>CYA 6mm žlutozelený</t>
  </si>
  <si>
    <t>CYA 25mm žlutozelený</t>
  </si>
  <si>
    <t>Drobný spojovací materiál (svorky, průchodky)</t>
  </si>
  <si>
    <t>Instalační materiál (plast. trubky,žlab, atp.)</t>
  </si>
  <si>
    <t>ABB B23 111-100 Elektroměr do 65 A</t>
  </si>
  <si>
    <t>h</t>
  </si>
  <si>
    <t>Svorkovnice EPS</t>
  </si>
  <si>
    <t>PV úchyt - středový 20mm</t>
  </si>
  <si>
    <t>PV úchyt - koncový 32mm</t>
  </si>
  <si>
    <t>PV vymezovací kroužek</t>
  </si>
  <si>
    <t>Ekvipotencionální svorkovnice</t>
  </si>
  <si>
    <t>Drobný spojovací materiál (dutinky, průchodky)</t>
  </si>
  <si>
    <t>Spelsber A-BOX 100 Nautic</t>
  </si>
  <si>
    <t>Zemnící tyč l=1,5m T profil</t>
  </si>
  <si>
    <t>Drát FeZn 8mm</t>
  </si>
  <si>
    <t>LI2YCY 2x2x0,5mm2</t>
  </si>
  <si>
    <t>CGSG 5x6mm2</t>
  </si>
  <si>
    <t>CYKY-J 5x6mm2</t>
  </si>
  <si>
    <t>RADOX 3GWK 1x6mm2</t>
  </si>
  <si>
    <t>RADOX 3GWK 1x10mm2</t>
  </si>
  <si>
    <t>Rozvodnice IP65 - 3x18m</t>
  </si>
  <si>
    <t>Výkaz výměr</t>
  </si>
  <si>
    <t>FV panel Kyocera PP280K</t>
  </si>
  <si>
    <t>Pavlovská 556/60 Mikulov
Instalace fotovoltaického mikrogenerátoru</t>
  </si>
  <si>
    <t>Střídač Fronius SYMO 3.0-3-S</t>
  </si>
  <si>
    <t>Rozvodnice IP65 - 1x12m</t>
  </si>
  <si>
    <t>Bateriový box Fronius Solar Battery 4.5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</si>
</sst>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#####\ \Ω"/>
    <numFmt numFmtId="168" formatCode="###,###.000\ \k\W"/>
    <numFmt numFmtId="169" formatCode="0.0"/>
    <numFmt numFmtId="170" formatCode="_-* #,##0.00\ [$Kč-405]_-;\-* #,##0.00\ [$Kč-405]_-;_-* &quot;-&quot;??\ [$Kč-405]_-;_-@_-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\ [$Kč-405]_-;\-* #,##0.0\ [$Kč-405]_-;_-* &quot;-&quot;??\ [$Kč-405]_-;_-@_-"/>
    <numFmt numFmtId="177" formatCode="_-* #,##0\ [$Kč-405]_-;\-* #,##0\ [$Kč-405]_-;_-* &quot;-&quot;??\ [$Kč-405]_-;_-@_-"/>
    <numFmt numFmtId="178" formatCode="[$-405]dddd\ d\.\ mmmm\ yyyy"/>
    <numFmt numFmtId="179" formatCode="_-* #,##0.0_-;\-* #,##0.0_-;_-* &quot;-&quot;??_-;_-@_-"/>
    <numFmt numFmtId="180" formatCode="_-* #,##0_-;\-* #,##0_-;_-* &quot;-&quot;??_-;_-@_-"/>
    <numFmt numFmtId="181" formatCode="0.00000"/>
    <numFmt numFmtId="182" formatCode="0.000"/>
  </numFmts>
  <fonts count="46">
    <font>
      <sz val="10"/>
      <color theme="1"/>
      <name val="Univers"/>
      <family val="2"/>
    </font>
    <font>
      <sz val="10"/>
      <color indexed="8"/>
      <name val="Univers"/>
      <family val="2"/>
    </font>
    <font>
      <sz val="10"/>
      <color indexed="9"/>
      <name val="Univers"/>
      <family val="2"/>
    </font>
    <font>
      <b/>
      <sz val="10"/>
      <color indexed="8"/>
      <name val="Univers"/>
      <family val="2"/>
    </font>
    <font>
      <b/>
      <sz val="10"/>
      <color indexed="9"/>
      <name val="Univers"/>
      <family val="2"/>
    </font>
    <font>
      <b/>
      <sz val="15"/>
      <color indexed="56"/>
      <name val="Univers"/>
      <family val="2"/>
    </font>
    <font>
      <b/>
      <sz val="13"/>
      <color indexed="56"/>
      <name val="Univers"/>
      <family val="2"/>
    </font>
    <font>
      <b/>
      <sz val="11"/>
      <color indexed="56"/>
      <name val="Univers"/>
      <family val="2"/>
    </font>
    <font>
      <sz val="18"/>
      <color indexed="56"/>
      <name val="Cambria"/>
      <family val="2"/>
    </font>
    <font>
      <sz val="10"/>
      <color indexed="60"/>
      <name val="Univers"/>
      <family val="2"/>
    </font>
    <font>
      <sz val="10"/>
      <color indexed="52"/>
      <name val="Univers"/>
      <family val="2"/>
    </font>
    <font>
      <sz val="10"/>
      <color indexed="17"/>
      <name val="Univers"/>
      <family val="2"/>
    </font>
    <font>
      <sz val="10"/>
      <color indexed="20"/>
      <name val="Univers"/>
      <family val="2"/>
    </font>
    <font>
      <sz val="10"/>
      <color indexed="10"/>
      <name val="Univers"/>
      <family val="2"/>
    </font>
    <font>
      <sz val="10"/>
      <color indexed="62"/>
      <name val="Univers"/>
      <family val="2"/>
    </font>
    <font>
      <b/>
      <sz val="10"/>
      <color indexed="52"/>
      <name val="Univers"/>
      <family val="2"/>
    </font>
    <font>
      <b/>
      <sz val="10"/>
      <color indexed="63"/>
      <name val="Univers"/>
      <family val="2"/>
    </font>
    <font>
      <i/>
      <sz val="10"/>
      <color indexed="23"/>
      <name val="Univer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Univers"/>
      <family val="2"/>
    </font>
    <font>
      <b/>
      <sz val="11"/>
      <color indexed="8"/>
      <name val="Univers"/>
      <family val="2"/>
    </font>
    <font>
      <sz val="14"/>
      <color indexed="8"/>
      <name val="Arial"/>
      <family val="2"/>
    </font>
    <font>
      <sz val="10"/>
      <color theme="0"/>
      <name val="Univers"/>
      <family val="2"/>
    </font>
    <font>
      <b/>
      <sz val="10"/>
      <color theme="1"/>
      <name val="Univers"/>
      <family val="2"/>
    </font>
    <font>
      <b/>
      <sz val="10"/>
      <color theme="0"/>
      <name val="Univers"/>
      <family val="2"/>
    </font>
    <font>
      <b/>
      <sz val="15"/>
      <color theme="3"/>
      <name val="Univers"/>
      <family val="2"/>
    </font>
    <font>
      <b/>
      <sz val="13"/>
      <color theme="3"/>
      <name val="Univers"/>
      <family val="2"/>
    </font>
    <font>
      <b/>
      <sz val="11"/>
      <color theme="3"/>
      <name val="Univers"/>
      <family val="2"/>
    </font>
    <font>
      <sz val="18"/>
      <color theme="3"/>
      <name val="Cambria"/>
      <family val="2"/>
    </font>
    <font>
      <sz val="10"/>
      <color rgb="FF9C6500"/>
      <name val="Univers"/>
      <family val="2"/>
    </font>
    <font>
      <sz val="10"/>
      <color rgb="FFFA7D00"/>
      <name val="Univers"/>
      <family val="2"/>
    </font>
    <font>
      <sz val="10"/>
      <color rgb="FF006100"/>
      <name val="Univers"/>
      <family val="2"/>
    </font>
    <font>
      <sz val="10"/>
      <color rgb="FF9C0006"/>
      <name val="Univers"/>
      <family val="2"/>
    </font>
    <font>
      <sz val="10"/>
      <color rgb="FFFF0000"/>
      <name val="Univers"/>
      <family val="2"/>
    </font>
    <font>
      <sz val="10"/>
      <color rgb="FF3F3F76"/>
      <name val="Univers"/>
      <family val="2"/>
    </font>
    <font>
      <b/>
      <sz val="10"/>
      <color rgb="FFFA7D00"/>
      <name val="Univers"/>
      <family val="2"/>
    </font>
    <font>
      <b/>
      <sz val="10"/>
      <color rgb="FF3F3F3F"/>
      <name val="Univers"/>
      <family val="2"/>
    </font>
    <font>
      <i/>
      <sz val="10"/>
      <color rgb="FF7F7F7F"/>
      <name val="Univers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Univers"/>
      <family val="2"/>
    </font>
    <font>
      <sz val="14"/>
      <color theme="1"/>
      <name val="Arial"/>
      <family val="2"/>
    </font>
    <font>
      <b/>
      <sz val="11"/>
      <color theme="1"/>
      <name val="Univer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71" fontId="0" fillId="0" borderId="0" xfId="46" applyNumberFormat="1" applyFont="1" applyFill="1" applyBorder="1" applyAlignment="1">
      <alignment horizontal="left"/>
    </xf>
    <xf numFmtId="171" fontId="25" fillId="0" borderId="0" xfId="46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14" fontId="41" fillId="0" borderId="0" xfId="0" applyNumberFormat="1" applyFont="1" applyBorder="1" applyAlignment="1">
      <alignment horizontal="justify" vertical="center" wrapText="1"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vertical="center" wrapText="1"/>
    </xf>
    <xf numFmtId="14" fontId="4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5" fillId="0" borderId="0" xfId="0" applyFont="1" applyAlignment="1">
      <alignment/>
    </xf>
    <xf numFmtId="169" fontId="25" fillId="0" borderId="0" xfId="0" applyNumberFormat="1" applyFont="1" applyAlignment="1">
      <alignment/>
    </xf>
    <xf numFmtId="1" fontId="0" fillId="0" borderId="0" xfId="0" applyNumberFormat="1" applyAlignment="1">
      <alignment/>
    </xf>
    <xf numFmtId="180" fontId="25" fillId="0" borderId="0" xfId="34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justify" vertical="center" wrapText="1"/>
    </xf>
    <xf numFmtId="0" fontId="40" fillId="0" borderId="17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wrapText="1"/>
    </xf>
    <xf numFmtId="171" fontId="25" fillId="0" borderId="0" xfId="46" applyNumberFormat="1" applyFont="1" applyFill="1" applyBorder="1" applyAlignment="1">
      <alignment horizontal="left"/>
    </xf>
    <xf numFmtId="171" fontId="0" fillId="0" borderId="0" xfId="46" applyNumberFormat="1" applyFont="1" applyFill="1" applyBorder="1" applyAlignment="1">
      <alignment horizontal="left" indent="1"/>
    </xf>
    <xf numFmtId="170" fontId="0" fillId="0" borderId="0" xfId="37" applyNumberFormat="1" applyFont="1" applyBorder="1" applyAlignment="1">
      <alignment horizontal="right" vertical="center" wrapText="1"/>
    </xf>
    <xf numFmtId="44" fontId="0" fillId="0" borderId="0" xfId="37" applyFont="1" applyBorder="1" applyAlignment="1">
      <alignment horizontal="right" vertical="center"/>
    </xf>
    <xf numFmtId="170" fontId="25" fillId="0" borderId="0" xfId="37" applyNumberFormat="1" applyFont="1" applyBorder="1" applyAlignment="1">
      <alignment horizontal="right" vertical="center" wrapText="1"/>
    </xf>
    <xf numFmtId="170" fontId="0" fillId="0" borderId="0" xfId="37" applyNumberFormat="1" applyFont="1" applyBorder="1" applyAlignment="1">
      <alignment horizontal="center" vertical="center" wrapText="1"/>
    </xf>
    <xf numFmtId="171" fontId="0" fillId="0" borderId="0" xfId="46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70" fontId="45" fillId="0" borderId="10" xfId="37" applyNumberFormat="1" applyFont="1" applyBorder="1" applyAlignment="1">
      <alignment horizontal="right" vertical="center" wrapText="1"/>
    </xf>
    <xf numFmtId="171" fontId="45" fillId="0" borderId="10" xfId="46" applyNumberFormat="1" applyFont="1" applyFill="1" applyBorder="1" applyAlignment="1">
      <alignment horizontal="left"/>
    </xf>
    <xf numFmtId="171" fontId="0" fillId="0" borderId="0" xfId="46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tabSelected="1" zoomScalePageLayoutView="0" workbookViewId="0" topLeftCell="A1">
      <selection activeCell="C11" sqref="C11:H11"/>
    </sheetView>
  </sheetViews>
  <sheetFormatPr defaultColWidth="11.00390625" defaultRowHeight="12.75"/>
  <cols>
    <col min="1" max="1" width="2.375" style="0" customWidth="1"/>
    <col min="2" max="2" width="20.625" style="0" customWidth="1"/>
    <col min="3" max="7" width="11.625" style="0" customWidth="1"/>
    <col min="8" max="8" width="22.25390625" style="0" customWidth="1"/>
    <col min="9" max="10" width="11.00390625" style="0" customWidth="1"/>
    <col min="11" max="16384" width="9.00390625" style="0" customWidth="1"/>
  </cols>
  <sheetData>
    <row r="2" spans="2:7" ht="12.75">
      <c r="B2" s="41" t="s">
        <v>18</v>
      </c>
      <c r="C2" s="41"/>
      <c r="D2" s="41"/>
      <c r="E2" s="41"/>
      <c r="F2" s="41"/>
      <c r="G2" s="41"/>
    </row>
    <row r="3" spans="2:7" ht="12.75">
      <c r="B3" s="41"/>
      <c r="C3" s="41"/>
      <c r="D3" s="41"/>
      <c r="E3" s="41"/>
      <c r="F3" s="41"/>
      <c r="G3" s="41"/>
    </row>
    <row r="4" ht="12.75">
      <c r="B4" s="2"/>
    </row>
    <row r="5" spans="2:10" ht="13.5" customHeight="1">
      <c r="B5" s="15" t="s">
        <v>8</v>
      </c>
      <c r="C5" s="34"/>
      <c r="D5" s="34"/>
      <c r="E5" s="34"/>
      <c r="F5" s="34"/>
      <c r="G5" s="34"/>
      <c r="H5" s="34"/>
      <c r="I5" s="13"/>
      <c r="J5" s="13"/>
    </row>
    <row r="6" spans="2:10" ht="13.5" customHeight="1">
      <c r="B6" s="16" t="s">
        <v>9</v>
      </c>
      <c r="C6" s="35"/>
      <c r="D6" s="35"/>
      <c r="E6" s="35"/>
      <c r="F6" s="35"/>
      <c r="G6" s="35"/>
      <c r="H6" s="35"/>
      <c r="I6" s="13"/>
      <c r="J6" s="13"/>
    </row>
    <row r="7" spans="2:10" ht="13.5" customHeight="1">
      <c r="B7" s="9" t="s">
        <v>10</v>
      </c>
      <c r="C7" s="35" t="s">
        <v>11</v>
      </c>
      <c r="D7" s="35"/>
      <c r="E7" s="35"/>
      <c r="F7" s="35"/>
      <c r="G7" s="35"/>
      <c r="H7" s="35"/>
      <c r="I7" s="13"/>
      <c r="J7" s="13"/>
    </row>
    <row r="8" spans="2:11" ht="13.5" customHeight="1">
      <c r="B8" s="42" t="s">
        <v>12</v>
      </c>
      <c r="C8" s="36" t="s">
        <v>57</v>
      </c>
      <c r="D8" s="36"/>
      <c r="E8" s="36"/>
      <c r="F8" s="37"/>
      <c r="G8" s="18" t="s">
        <v>13</v>
      </c>
      <c r="H8" s="21" t="s">
        <v>16</v>
      </c>
      <c r="I8" s="13"/>
      <c r="J8" s="10"/>
      <c r="K8" s="10"/>
    </row>
    <row r="9" spans="2:11" ht="13.5" customHeight="1">
      <c r="B9" s="43"/>
      <c r="C9" s="36"/>
      <c r="D9" s="36"/>
      <c r="E9" s="36"/>
      <c r="F9" s="37"/>
      <c r="G9" s="18" t="s">
        <v>14</v>
      </c>
      <c r="H9" s="22">
        <v>43938</v>
      </c>
      <c r="I9" s="13"/>
      <c r="J9" s="11"/>
      <c r="K9" s="11"/>
    </row>
    <row r="10" spans="2:11" ht="13.5" customHeight="1">
      <c r="B10" s="44"/>
      <c r="C10" s="38"/>
      <c r="D10" s="38"/>
      <c r="E10" s="38"/>
      <c r="F10" s="39"/>
      <c r="G10" s="17"/>
      <c r="H10" s="19"/>
      <c r="I10" s="14"/>
      <c r="J10" s="12"/>
      <c r="K10" s="12"/>
    </row>
    <row r="11" spans="2:11" ht="13.5" customHeight="1">
      <c r="B11" s="20" t="s">
        <v>15</v>
      </c>
      <c r="C11" s="40"/>
      <c r="D11" s="40"/>
      <c r="E11" s="40"/>
      <c r="F11" s="40"/>
      <c r="G11" s="40"/>
      <c r="H11" s="40"/>
      <c r="I11" s="33"/>
      <c r="J11" s="33"/>
      <c r="K11" s="2"/>
    </row>
    <row r="12" ht="13.5" customHeight="1"/>
    <row r="14" ht="13.5" customHeight="1"/>
    <row r="15" spans="2:10" ht="12.75">
      <c r="B15" t="s">
        <v>55</v>
      </c>
      <c r="C15" s="3"/>
      <c r="D15" s="1"/>
      <c r="E15" s="3"/>
      <c r="F15" s="3"/>
      <c r="G15" s="3"/>
      <c r="H15" s="1"/>
      <c r="I15" s="8"/>
      <c r="J15" s="8"/>
    </row>
    <row r="16" spans="3:10" ht="12.75">
      <c r="C16" s="1"/>
      <c r="D16" s="1"/>
      <c r="E16" s="3"/>
      <c r="F16" s="3"/>
      <c r="G16" s="3"/>
      <c r="H16" s="1"/>
      <c r="I16" s="1"/>
      <c r="J16" s="4"/>
    </row>
    <row r="17" spans="2:10" ht="25.5" customHeight="1">
      <c r="B17" s="45" t="s">
        <v>0</v>
      </c>
      <c r="C17" s="45"/>
      <c r="D17" s="45"/>
      <c r="E17" s="32" t="s">
        <v>22</v>
      </c>
      <c r="F17" s="32" t="s">
        <v>1</v>
      </c>
      <c r="G17" s="45" t="s">
        <v>2</v>
      </c>
      <c r="H17" s="45"/>
      <c r="I17" s="45" t="s">
        <v>3</v>
      </c>
      <c r="J17" s="45"/>
    </row>
    <row r="18" spans="2:10" ht="13.5">
      <c r="B18" s="46" t="s">
        <v>56</v>
      </c>
      <c r="C18" s="46"/>
      <c r="D18" s="46"/>
      <c r="E18" s="31">
        <v>12</v>
      </c>
      <c r="F18" s="31" t="s">
        <v>24</v>
      </c>
      <c r="G18" s="48">
        <v>0</v>
      </c>
      <c r="H18" s="48"/>
      <c r="I18" s="48">
        <f>E18*G18</f>
        <v>0</v>
      </c>
      <c r="J18" s="48"/>
    </row>
    <row r="19" spans="2:10" ht="13.5">
      <c r="B19" s="46" t="s">
        <v>58</v>
      </c>
      <c r="C19" s="46"/>
      <c r="D19" s="46"/>
      <c r="E19" s="31">
        <v>1</v>
      </c>
      <c r="F19" s="31" t="s">
        <v>24</v>
      </c>
      <c r="G19" s="49">
        <v>0</v>
      </c>
      <c r="H19" s="49"/>
      <c r="I19" s="48">
        <f>E19*G19</f>
        <v>0</v>
      </c>
      <c r="J19" s="48"/>
    </row>
    <row r="20" spans="2:10" ht="12.75" customHeight="1">
      <c r="B20" s="46" t="s">
        <v>4</v>
      </c>
      <c r="C20" s="46"/>
      <c r="D20" s="46"/>
      <c r="E20" s="31"/>
      <c r="F20" s="31"/>
      <c r="G20" s="50"/>
      <c r="H20" s="50"/>
      <c r="I20" s="48"/>
      <c r="J20" s="48"/>
    </row>
    <row r="21" spans="2:10" ht="12.75" customHeight="1">
      <c r="B21" s="47" t="s">
        <v>20</v>
      </c>
      <c r="C21" s="47"/>
      <c r="D21" s="47"/>
      <c r="E21" s="31">
        <v>24</v>
      </c>
      <c r="F21" s="31" t="s">
        <v>24</v>
      </c>
      <c r="G21" s="51">
        <v>0</v>
      </c>
      <c r="H21" s="51"/>
      <c r="I21" s="48">
        <f>E21*G21</f>
        <v>0</v>
      </c>
      <c r="J21" s="48"/>
    </row>
    <row r="22" spans="2:10" ht="12.75" customHeight="1">
      <c r="B22" s="47" t="s">
        <v>21</v>
      </c>
      <c r="C22" s="47"/>
      <c r="D22" s="47"/>
      <c r="E22" s="31">
        <v>24</v>
      </c>
      <c r="F22" s="31" t="s">
        <v>23</v>
      </c>
      <c r="G22" s="51">
        <v>0</v>
      </c>
      <c r="H22" s="51"/>
      <c r="I22" s="48">
        <f aca="true" t="shared" si="0" ref="I22:I57">E22*G22</f>
        <v>0</v>
      </c>
      <c r="J22" s="48"/>
    </row>
    <row r="23" spans="2:10" ht="12.75" customHeight="1">
      <c r="B23" s="47" t="s">
        <v>42</v>
      </c>
      <c r="C23" s="47"/>
      <c r="D23" s="47"/>
      <c r="E23" s="31">
        <v>8</v>
      </c>
      <c r="F23" s="31" t="s">
        <v>24</v>
      </c>
      <c r="G23" s="51">
        <v>0</v>
      </c>
      <c r="H23" s="51"/>
      <c r="I23" s="48">
        <f t="shared" si="0"/>
        <v>0</v>
      </c>
      <c r="J23" s="48"/>
    </row>
    <row r="24" spans="2:10" ht="12.75" customHeight="1">
      <c r="B24" s="47" t="s">
        <v>41</v>
      </c>
      <c r="C24" s="47"/>
      <c r="D24" s="47"/>
      <c r="E24" s="31">
        <v>20</v>
      </c>
      <c r="F24" s="31" t="s">
        <v>24</v>
      </c>
      <c r="G24" s="51">
        <v>0</v>
      </c>
      <c r="H24" s="51"/>
      <c r="I24" s="48">
        <f>E24*G24</f>
        <v>0</v>
      </c>
      <c r="J24" s="48"/>
    </row>
    <row r="25" spans="2:10" ht="12.75" customHeight="1">
      <c r="B25" s="47" t="s">
        <v>26</v>
      </c>
      <c r="C25" s="47"/>
      <c r="D25" s="47"/>
      <c r="E25" s="31">
        <v>4</v>
      </c>
      <c r="F25" s="31" t="s">
        <v>24</v>
      </c>
      <c r="G25" s="48">
        <v>0</v>
      </c>
      <c r="H25" s="48"/>
      <c r="I25" s="48">
        <f>E25*G25</f>
        <v>0</v>
      </c>
      <c r="J25" s="48"/>
    </row>
    <row r="26" spans="2:10" ht="12.75" customHeight="1">
      <c r="B26" s="47" t="s">
        <v>43</v>
      </c>
      <c r="C26" s="47"/>
      <c r="D26" s="47"/>
      <c r="E26" s="31">
        <v>24</v>
      </c>
      <c r="F26" s="31" t="s">
        <v>24</v>
      </c>
      <c r="G26" s="51">
        <v>0</v>
      </c>
      <c r="H26" s="51"/>
      <c r="I26" s="48">
        <f>E26*G26</f>
        <v>0</v>
      </c>
      <c r="J26" s="48"/>
    </row>
    <row r="27" spans="2:10" ht="12.75" customHeight="1">
      <c r="B27" s="47" t="s">
        <v>27</v>
      </c>
      <c r="C27" s="47"/>
      <c r="D27" s="47"/>
      <c r="E27" s="31">
        <v>1</v>
      </c>
      <c r="F27" s="31" t="s">
        <v>25</v>
      </c>
      <c r="G27" s="48">
        <v>0</v>
      </c>
      <c r="H27" s="48"/>
      <c r="I27" s="48">
        <f t="shared" si="0"/>
        <v>0</v>
      </c>
      <c r="J27" s="48"/>
    </row>
    <row r="28" spans="2:10" ht="13.5">
      <c r="B28" s="46" t="s">
        <v>60</v>
      </c>
      <c r="C28" s="46"/>
      <c r="D28" s="46"/>
      <c r="E28" s="31">
        <v>1</v>
      </c>
      <c r="F28" s="31" t="s">
        <v>25</v>
      </c>
      <c r="G28" s="48">
        <v>0</v>
      </c>
      <c r="H28" s="48"/>
      <c r="I28" s="48">
        <f t="shared" si="0"/>
        <v>0</v>
      </c>
      <c r="J28" s="48"/>
    </row>
    <row r="29" spans="2:10" ht="12.75">
      <c r="B29" s="46" t="s">
        <v>5</v>
      </c>
      <c r="C29" s="46"/>
      <c r="D29" s="46"/>
      <c r="E29" s="31"/>
      <c r="F29" s="30"/>
      <c r="G29" s="48"/>
      <c r="H29" s="48"/>
      <c r="I29" s="48">
        <f t="shared" si="0"/>
        <v>0</v>
      </c>
      <c r="J29" s="48"/>
    </row>
    <row r="30" spans="2:10" ht="13.5">
      <c r="B30" s="47" t="s">
        <v>59</v>
      </c>
      <c r="C30" s="47"/>
      <c r="D30" s="47"/>
      <c r="E30" s="31">
        <v>1</v>
      </c>
      <c r="F30" s="31" t="s">
        <v>24</v>
      </c>
      <c r="G30" s="48">
        <v>0</v>
      </c>
      <c r="H30" s="48"/>
      <c r="I30" s="48">
        <f t="shared" si="0"/>
        <v>0</v>
      </c>
      <c r="J30" s="48"/>
    </row>
    <row r="31" spans="2:10" ht="13.5">
      <c r="B31" s="47" t="s">
        <v>28</v>
      </c>
      <c r="C31" s="47"/>
      <c r="D31" s="47"/>
      <c r="E31" s="31">
        <v>1</v>
      </c>
      <c r="F31" s="31" t="s">
        <v>24</v>
      </c>
      <c r="G31" s="48">
        <v>0</v>
      </c>
      <c r="H31" s="48"/>
      <c r="I31" s="48">
        <f t="shared" si="0"/>
        <v>0</v>
      </c>
      <c r="J31" s="48"/>
    </row>
    <row r="32" spans="2:10" ht="13.5">
      <c r="B32" s="47" t="s">
        <v>29</v>
      </c>
      <c r="C32" s="47"/>
      <c r="D32" s="47"/>
      <c r="E32" s="31">
        <v>1</v>
      </c>
      <c r="F32" s="31" t="s">
        <v>24</v>
      </c>
      <c r="G32" s="48">
        <v>0</v>
      </c>
      <c r="H32" s="48"/>
      <c r="I32" s="48">
        <f t="shared" si="0"/>
        <v>0</v>
      </c>
      <c r="J32" s="48"/>
    </row>
    <row r="33" spans="2:10" ht="13.5">
      <c r="B33" s="47" t="s">
        <v>30</v>
      </c>
      <c r="C33" s="47"/>
      <c r="D33" s="47"/>
      <c r="E33" s="31">
        <v>2</v>
      </c>
      <c r="F33" s="31" t="s">
        <v>24</v>
      </c>
      <c r="G33" s="48">
        <v>0</v>
      </c>
      <c r="H33" s="48"/>
      <c r="I33" s="48">
        <f t="shared" si="0"/>
        <v>0</v>
      </c>
      <c r="J33" s="48"/>
    </row>
    <row r="34" spans="2:10" ht="13.5">
      <c r="B34" s="47" t="s">
        <v>36</v>
      </c>
      <c r="C34" s="47"/>
      <c r="D34" s="47"/>
      <c r="E34" s="31">
        <v>1</v>
      </c>
      <c r="F34" s="31" t="s">
        <v>25</v>
      </c>
      <c r="G34" s="48">
        <v>0</v>
      </c>
      <c r="H34" s="48"/>
      <c r="I34" s="48">
        <f>E34*G34</f>
        <v>0</v>
      </c>
      <c r="J34" s="48"/>
    </row>
    <row r="35" spans="2:10" ht="12.75">
      <c r="B35" s="46" t="s">
        <v>6</v>
      </c>
      <c r="C35" s="46"/>
      <c r="D35" s="46"/>
      <c r="E35" s="30"/>
      <c r="F35" s="30"/>
      <c r="G35" s="48"/>
      <c r="H35" s="48"/>
      <c r="I35" s="48">
        <f t="shared" si="0"/>
        <v>0</v>
      </c>
      <c r="J35" s="48"/>
    </row>
    <row r="36" spans="2:10" ht="13.5">
      <c r="B36" s="47" t="s">
        <v>54</v>
      </c>
      <c r="C36" s="47"/>
      <c r="D36" s="47"/>
      <c r="E36" s="7">
        <v>1</v>
      </c>
      <c r="F36" s="31" t="s">
        <v>24</v>
      </c>
      <c r="G36" s="48">
        <v>0</v>
      </c>
      <c r="H36" s="48"/>
      <c r="I36" s="48">
        <f t="shared" si="0"/>
        <v>0</v>
      </c>
      <c r="J36" s="48"/>
    </row>
    <row r="37" spans="2:10" ht="13.5">
      <c r="B37" s="47" t="s">
        <v>31</v>
      </c>
      <c r="C37" s="47"/>
      <c r="D37" s="47"/>
      <c r="E37" s="7">
        <v>1</v>
      </c>
      <c r="F37" s="31" t="s">
        <v>24</v>
      </c>
      <c r="G37" s="48">
        <v>0</v>
      </c>
      <c r="H37" s="48"/>
      <c r="I37" s="48">
        <f t="shared" si="0"/>
        <v>0</v>
      </c>
      <c r="J37" s="48"/>
    </row>
    <row r="38" spans="2:10" ht="13.5">
      <c r="B38" s="47" t="s">
        <v>33</v>
      </c>
      <c r="C38" s="47"/>
      <c r="D38" s="47"/>
      <c r="E38" s="7">
        <v>1</v>
      </c>
      <c r="F38" s="31" t="s">
        <v>24</v>
      </c>
      <c r="G38" s="48">
        <v>0</v>
      </c>
      <c r="H38" s="48"/>
      <c r="I38" s="48">
        <f t="shared" si="0"/>
        <v>0</v>
      </c>
      <c r="J38" s="48"/>
    </row>
    <row r="39" spans="2:10" ht="13.5">
      <c r="B39" s="47" t="s">
        <v>32</v>
      </c>
      <c r="C39" s="47"/>
      <c r="D39" s="47"/>
      <c r="E39" s="7">
        <v>1</v>
      </c>
      <c r="F39" s="31" t="s">
        <v>24</v>
      </c>
      <c r="G39" s="48">
        <v>0</v>
      </c>
      <c r="H39" s="48"/>
      <c r="I39" s="48">
        <f t="shared" si="0"/>
        <v>0</v>
      </c>
      <c r="J39" s="48"/>
    </row>
    <row r="40" spans="2:10" ht="13.5">
      <c r="B40" s="47" t="s">
        <v>38</v>
      </c>
      <c r="C40" s="47"/>
      <c r="D40" s="47"/>
      <c r="E40" s="7">
        <v>1</v>
      </c>
      <c r="F40" s="31" t="s">
        <v>24</v>
      </c>
      <c r="G40" s="48">
        <v>0</v>
      </c>
      <c r="H40" s="48"/>
      <c r="I40" s="48">
        <f t="shared" si="0"/>
        <v>0</v>
      </c>
      <c r="J40" s="48"/>
    </row>
    <row r="41" spans="2:10" ht="13.5">
      <c r="B41" s="47" t="s">
        <v>36</v>
      </c>
      <c r="C41" s="47"/>
      <c r="D41" s="47"/>
      <c r="E41" s="7">
        <v>1</v>
      </c>
      <c r="F41" s="31" t="s">
        <v>25</v>
      </c>
      <c r="G41" s="48">
        <v>0</v>
      </c>
      <c r="H41" s="48"/>
      <c r="I41" s="48">
        <f t="shared" si="0"/>
        <v>0</v>
      </c>
      <c r="J41" s="48"/>
    </row>
    <row r="42" spans="2:10" ht="12.75">
      <c r="B42" s="6" t="s">
        <v>17</v>
      </c>
      <c r="C42" s="5"/>
      <c r="D42" s="5"/>
      <c r="E42" s="7"/>
      <c r="F42" s="31"/>
      <c r="G42" s="48"/>
      <c r="H42" s="48"/>
      <c r="I42" s="48">
        <f t="shared" si="0"/>
        <v>0</v>
      </c>
      <c r="J42" s="48"/>
    </row>
    <row r="43" spans="2:10" ht="13.5">
      <c r="B43" s="47" t="s">
        <v>52</v>
      </c>
      <c r="C43" s="47"/>
      <c r="D43" s="47"/>
      <c r="E43" s="7">
        <v>32</v>
      </c>
      <c r="F43" s="31" t="s">
        <v>23</v>
      </c>
      <c r="G43" s="48">
        <v>0</v>
      </c>
      <c r="H43" s="48"/>
      <c r="I43" s="48">
        <f t="shared" si="0"/>
        <v>0</v>
      </c>
      <c r="J43" s="48"/>
    </row>
    <row r="44" spans="2:10" ht="13.5">
      <c r="B44" s="47" t="s">
        <v>53</v>
      </c>
      <c r="C44" s="47"/>
      <c r="D44" s="47"/>
      <c r="E44" s="7">
        <v>6</v>
      </c>
      <c r="F44" s="31" t="s">
        <v>23</v>
      </c>
      <c r="G44" s="48">
        <v>0</v>
      </c>
      <c r="H44" s="48"/>
      <c r="I44" s="48">
        <f t="shared" si="0"/>
        <v>0</v>
      </c>
      <c r="J44" s="48"/>
    </row>
    <row r="45" spans="2:10" ht="13.5">
      <c r="B45" s="47" t="s">
        <v>34</v>
      </c>
      <c r="C45" s="47"/>
      <c r="D45" s="47"/>
      <c r="E45" s="7">
        <v>8</v>
      </c>
      <c r="F45" s="31" t="s">
        <v>23</v>
      </c>
      <c r="G45" s="48">
        <v>0</v>
      </c>
      <c r="H45" s="48"/>
      <c r="I45" s="48">
        <f t="shared" si="0"/>
        <v>0</v>
      </c>
      <c r="J45" s="48"/>
    </row>
    <row r="46" spans="2:10" ht="13.5">
      <c r="B46" s="47" t="s">
        <v>35</v>
      </c>
      <c r="C46" s="47"/>
      <c r="D46" s="47"/>
      <c r="E46" s="7">
        <v>22</v>
      </c>
      <c r="F46" s="31" t="s">
        <v>23</v>
      </c>
      <c r="G46" s="48">
        <v>0</v>
      </c>
      <c r="H46" s="48"/>
      <c r="I46" s="48">
        <f t="shared" si="0"/>
        <v>0</v>
      </c>
      <c r="J46" s="48"/>
    </row>
    <row r="47" spans="2:10" ht="13.5">
      <c r="B47" s="47" t="s">
        <v>51</v>
      </c>
      <c r="C47" s="47"/>
      <c r="D47" s="47"/>
      <c r="E47" s="7">
        <v>30</v>
      </c>
      <c r="F47" s="31" t="s">
        <v>23</v>
      </c>
      <c r="G47" s="51">
        <v>0</v>
      </c>
      <c r="H47" s="51"/>
      <c r="I47" s="48">
        <f>E47*G47</f>
        <v>0</v>
      </c>
      <c r="J47" s="48"/>
    </row>
    <row r="48" spans="2:10" ht="13.5">
      <c r="B48" s="47" t="s">
        <v>50</v>
      </c>
      <c r="C48" s="47"/>
      <c r="D48" s="47"/>
      <c r="E48" s="7">
        <v>6</v>
      </c>
      <c r="F48" s="31" t="s">
        <v>23</v>
      </c>
      <c r="G48" s="51">
        <v>0</v>
      </c>
      <c r="H48" s="51"/>
      <c r="I48" s="48">
        <f>E48*G48</f>
        <v>0</v>
      </c>
      <c r="J48" s="48"/>
    </row>
    <row r="49" spans="2:10" ht="13.5">
      <c r="B49" s="47" t="s">
        <v>49</v>
      </c>
      <c r="C49" s="47"/>
      <c r="D49" s="47"/>
      <c r="E49" s="7">
        <v>6</v>
      </c>
      <c r="F49" s="31" t="s">
        <v>23</v>
      </c>
      <c r="G49" s="51">
        <v>0</v>
      </c>
      <c r="H49" s="51"/>
      <c r="I49" s="48">
        <f>E49*G49</f>
        <v>0</v>
      </c>
      <c r="J49" s="48"/>
    </row>
    <row r="50" spans="2:10" ht="13.5">
      <c r="B50" s="47" t="s">
        <v>48</v>
      </c>
      <c r="C50" s="47"/>
      <c r="D50" s="47"/>
      <c r="E50" s="7">
        <v>10</v>
      </c>
      <c r="F50" s="31" t="s">
        <v>23</v>
      </c>
      <c r="G50" s="51">
        <v>0</v>
      </c>
      <c r="H50" s="51"/>
      <c r="I50" s="48">
        <f>E50*G50</f>
        <v>0</v>
      </c>
      <c r="J50" s="48"/>
    </row>
    <row r="51" spans="2:10" ht="13.5">
      <c r="B51" s="47" t="s">
        <v>37</v>
      </c>
      <c r="C51" s="47"/>
      <c r="D51" s="47"/>
      <c r="E51" s="7">
        <v>1</v>
      </c>
      <c r="F51" s="31" t="s">
        <v>25</v>
      </c>
      <c r="G51" s="48">
        <v>0</v>
      </c>
      <c r="H51" s="48"/>
      <c r="I51" s="48">
        <f>E51*G51</f>
        <v>0</v>
      </c>
      <c r="J51" s="48"/>
    </row>
    <row r="52" spans="2:10" ht="12.75">
      <c r="B52" s="46" t="s">
        <v>40</v>
      </c>
      <c r="C52" s="46"/>
      <c r="D52" s="46"/>
      <c r="E52" s="7"/>
      <c r="F52" s="31"/>
      <c r="G52" s="48"/>
      <c r="H52" s="48"/>
      <c r="I52" s="48"/>
      <c r="J52" s="48"/>
    </row>
    <row r="53" spans="2:10" ht="13.5">
      <c r="B53" s="47" t="s">
        <v>44</v>
      </c>
      <c r="C53" s="47"/>
      <c r="D53" s="47"/>
      <c r="E53" s="7">
        <v>1</v>
      </c>
      <c r="F53" s="31" t="s">
        <v>24</v>
      </c>
      <c r="G53" s="48">
        <v>0</v>
      </c>
      <c r="H53" s="48"/>
      <c r="I53" s="48">
        <f>E53*G53</f>
        <v>0</v>
      </c>
      <c r="J53" s="48"/>
    </row>
    <row r="54" spans="2:10" ht="13.5">
      <c r="B54" s="47" t="s">
        <v>46</v>
      </c>
      <c r="C54" s="47"/>
      <c r="D54" s="47"/>
      <c r="E54" s="7">
        <v>1</v>
      </c>
      <c r="F54" s="31" t="s">
        <v>24</v>
      </c>
      <c r="G54" s="48">
        <v>0</v>
      </c>
      <c r="H54" s="48"/>
      <c r="I54" s="48">
        <f>E54*G54</f>
        <v>0</v>
      </c>
      <c r="J54" s="48"/>
    </row>
    <row r="55" spans="2:10" ht="13.5">
      <c r="B55" s="47" t="s">
        <v>47</v>
      </c>
      <c r="C55" s="47"/>
      <c r="D55" s="47"/>
      <c r="E55" s="7">
        <v>1</v>
      </c>
      <c r="F55" s="31" t="s">
        <v>24</v>
      </c>
      <c r="G55" s="48">
        <v>0</v>
      </c>
      <c r="H55" s="48"/>
      <c r="I55" s="48">
        <f>E55*G55</f>
        <v>0</v>
      </c>
      <c r="J55" s="48"/>
    </row>
    <row r="56" spans="2:10" ht="13.5">
      <c r="B56" s="47" t="s">
        <v>45</v>
      </c>
      <c r="C56" s="47"/>
      <c r="D56" s="47"/>
      <c r="E56" s="7">
        <v>1</v>
      </c>
      <c r="F56" s="31" t="s">
        <v>25</v>
      </c>
      <c r="G56" s="48">
        <v>0</v>
      </c>
      <c r="H56" s="48"/>
      <c r="I56" s="48">
        <f>E56*G56</f>
        <v>0</v>
      </c>
      <c r="J56" s="48"/>
    </row>
    <row r="57" spans="2:10" ht="13.5">
      <c r="B57" s="46" t="s">
        <v>7</v>
      </c>
      <c r="C57" s="46"/>
      <c r="D57" s="46"/>
      <c r="E57" s="7">
        <v>200</v>
      </c>
      <c r="F57" s="31" t="s">
        <v>39</v>
      </c>
      <c r="G57" s="48">
        <v>0</v>
      </c>
      <c r="H57" s="48"/>
      <c r="I57" s="48">
        <f t="shared" si="0"/>
        <v>0</v>
      </c>
      <c r="J57" s="48"/>
    </row>
    <row r="58" spans="2:10" ht="12.75">
      <c r="B58" s="56"/>
      <c r="C58" s="56"/>
      <c r="D58" s="56"/>
      <c r="E58" s="56"/>
      <c r="F58" s="56"/>
      <c r="G58" s="56"/>
      <c r="H58" s="56"/>
      <c r="I58" s="56"/>
      <c r="J58" s="56"/>
    </row>
    <row r="59" spans="2:10" ht="13.5">
      <c r="B59" s="55" t="s">
        <v>19</v>
      </c>
      <c r="C59" s="55"/>
      <c r="D59" s="55"/>
      <c r="E59" s="54">
        <f>SUM(I18:J57)</f>
        <v>0</v>
      </c>
      <c r="F59" s="54"/>
      <c r="G59" s="54"/>
      <c r="H59" s="54"/>
      <c r="I59" s="54"/>
      <c r="J59" s="54"/>
    </row>
    <row r="60" spans="2:10" ht="12.75">
      <c r="B60" s="52"/>
      <c r="C60" s="52"/>
      <c r="D60" s="52"/>
      <c r="E60" s="53"/>
      <c r="F60" s="53"/>
      <c r="G60" s="51"/>
      <c r="H60" s="51"/>
      <c r="I60" s="51"/>
      <c r="J60" s="51"/>
    </row>
    <row r="61" spans="2:10" ht="12.75">
      <c r="B61" s="23"/>
      <c r="C61" s="23"/>
      <c r="D61" s="23"/>
      <c r="E61" s="23"/>
      <c r="F61" s="23"/>
      <c r="G61" s="23"/>
      <c r="H61" s="23"/>
      <c r="I61" s="26"/>
      <c r="J61" s="23"/>
    </row>
    <row r="62" s="23" customFormat="1" ht="12.75">
      <c r="I62" s="26"/>
    </row>
    <row r="63" spans="3:9" s="23" customFormat="1" ht="12.75">
      <c r="C63" s="24"/>
      <c r="I63" s="27"/>
    </row>
    <row r="64" s="23" customFormat="1" ht="12.75">
      <c r="I64" s="26"/>
    </row>
    <row r="65" s="23" customFormat="1" ht="12.75">
      <c r="I65" s="26"/>
    </row>
    <row r="66" s="23" customFormat="1" ht="12.75">
      <c r="I66" s="26"/>
    </row>
    <row r="67" spans="7:9" s="23" customFormat="1" ht="12.75">
      <c r="G67" s="28"/>
      <c r="H67" s="29"/>
      <c r="I67" s="27"/>
    </row>
    <row r="68" spans="3:9" s="23" customFormat="1" ht="12.75">
      <c r="C68" s="24"/>
      <c r="I68" s="25"/>
    </row>
    <row r="69" s="23" customFormat="1" ht="12.75">
      <c r="I69" s="25"/>
    </row>
    <row r="70" s="23" customFormat="1" ht="12.75">
      <c r="I70" s="25"/>
    </row>
    <row r="71" s="23" customFormat="1" ht="12.75"/>
    <row r="72" s="23" customFormat="1" ht="12.75"/>
    <row r="73" s="23" customFormat="1" ht="12.75"/>
  </sheetData>
  <sheetProtection/>
  <mergeCells count="137">
    <mergeCell ref="G34:H34"/>
    <mergeCell ref="B50:D50"/>
    <mergeCell ref="G50:H50"/>
    <mergeCell ref="I50:J50"/>
    <mergeCell ref="G49:H49"/>
    <mergeCell ref="I49:J49"/>
    <mergeCell ref="B49:D49"/>
    <mergeCell ref="I47:J47"/>
    <mergeCell ref="G47:H47"/>
    <mergeCell ref="G52:H52"/>
    <mergeCell ref="I52:J52"/>
    <mergeCell ref="G53:H53"/>
    <mergeCell ref="I53:J53"/>
    <mergeCell ref="G48:H48"/>
    <mergeCell ref="I48:J48"/>
    <mergeCell ref="I45:J45"/>
    <mergeCell ref="I46:J46"/>
    <mergeCell ref="I51:J51"/>
    <mergeCell ref="B47:D47"/>
    <mergeCell ref="B58:J58"/>
    <mergeCell ref="B52:D52"/>
    <mergeCell ref="B53:D53"/>
    <mergeCell ref="B54:D54"/>
    <mergeCell ref="B55:D55"/>
    <mergeCell ref="G54:H54"/>
    <mergeCell ref="I39:J39"/>
    <mergeCell ref="I40:J40"/>
    <mergeCell ref="I41:J41"/>
    <mergeCell ref="I42:J42"/>
    <mergeCell ref="I43:J43"/>
    <mergeCell ref="I44:J44"/>
    <mergeCell ref="B43:D43"/>
    <mergeCell ref="B44:D44"/>
    <mergeCell ref="B45:D45"/>
    <mergeCell ref="B46:D46"/>
    <mergeCell ref="B51:D51"/>
    <mergeCell ref="I30:J30"/>
    <mergeCell ref="I31:J31"/>
    <mergeCell ref="I32:J32"/>
    <mergeCell ref="I33:J33"/>
    <mergeCell ref="I34:J34"/>
    <mergeCell ref="G39:H39"/>
    <mergeCell ref="G40:H40"/>
    <mergeCell ref="G41:H41"/>
    <mergeCell ref="G42:H42"/>
    <mergeCell ref="G43:H43"/>
    <mergeCell ref="G44:H44"/>
    <mergeCell ref="I26:J26"/>
    <mergeCell ref="G45:H45"/>
    <mergeCell ref="G46:H46"/>
    <mergeCell ref="G51:H51"/>
    <mergeCell ref="B40:D40"/>
    <mergeCell ref="B41:D41"/>
    <mergeCell ref="G30:H30"/>
    <mergeCell ref="G31:H31"/>
    <mergeCell ref="G32:H32"/>
    <mergeCell ref="G33:H33"/>
    <mergeCell ref="B31:D31"/>
    <mergeCell ref="G37:H37"/>
    <mergeCell ref="I21:J21"/>
    <mergeCell ref="G22:H22"/>
    <mergeCell ref="G23:H23"/>
    <mergeCell ref="G24:H24"/>
    <mergeCell ref="G26:H26"/>
    <mergeCell ref="I22:J22"/>
    <mergeCell ref="I23:J23"/>
    <mergeCell ref="I24:J24"/>
    <mergeCell ref="B56:D56"/>
    <mergeCell ref="B60:D60"/>
    <mergeCell ref="E60:F60"/>
    <mergeCell ref="G60:H60"/>
    <mergeCell ref="I60:J60"/>
    <mergeCell ref="E59:J59"/>
    <mergeCell ref="B57:D57"/>
    <mergeCell ref="G57:H57"/>
    <mergeCell ref="I57:J57"/>
    <mergeCell ref="B59:D59"/>
    <mergeCell ref="I54:J54"/>
    <mergeCell ref="G55:H55"/>
    <mergeCell ref="I55:J55"/>
    <mergeCell ref="G56:H56"/>
    <mergeCell ref="I56:J56"/>
    <mergeCell ref="G28:H28"/>
    <mergeCell ref="I28:J28"/>
    <mergeCell ref="G38:H38"/>
    <mergeCell ref="I38:J38"/>
    <mergeCell ref="G36:H36"/>
    <mergeCell ref="G35:H35"/>
    <mergeCell ref="I35:J35"/>
    <mergeCell ref="G21:H21"/>
    <mergeCell ref="G27:H27"/>
    <mergeCell ref="B19:D19"/>
    <mergeCell ref="B20:D20"/>
    <mergeCell ref="G25:H25"/>
    <mergeCell ref="B21:D21"/>
    <mergeCell ref="B22:D22"/>
    <mergeCell ref="B23:D23"/>
    <mergeCell ref="G19:H19"/>
    <mergeCell ref="G20:H20"/>
    <mergeCell ref="B32:D32"/>
    <mergeCell ref="I20:J20"/>
    <mergeCell ref="I19:J19"/>
    <mergeCell ref="I29:J29"/>
    <mergeCell ref="B24:D24"/>
    <mergeCell ref="B26:D26"/>
    <mergeCell ref="B25:D25"/>
    <mergeCell ref="B30:D30"/>
    <mergeCell ref="I25:J25"/>
    <mergeCell ref="I27:J27"/>
    <mergeCell ref="B36:D36"/>
    <mergeCell ref="B37:D37"/>
    <mergeCell ref="I36:J36"/>
    <mergeCell ref="I37:J37"/>
    <mergeCell ref="B28:D28"/>
    <mergeCell ref="B29:D29"/>
    <mergeCell ref="G29:H29"/>
    <mergeCell ref="B35:D35"/>
    <mergeCell ref="G17:H17"/>
    <mergeCell ref="G18:H18"/>
    <mergeCell ref="I18:J18"/>
    <mergeCell ref="I17:J17"/>
    <mergeCell ref="B2:G3"/>
    <mergeCell ref="B8:B10"/>
    <mergeCell ref="B17:D17"/>
    <mergeCell ref="B18:D18"/>
    <mergeCell ref="B39:D39"/>
    <mergeCell ref="B48:D48"/>
    <mergeCell ref="B38:D38"/>
    <mergeCell ref="B27:D27"/>
    <mergeCell ref="B33:D33"/>
    <mergeCell ref="B34:D34"/>
    <mergeCell ref="I11:J11"/>
    <mergeCell ref="C5:H5"/>
    <mergeCell ref="C6:H6"/>
    <mergeCell ref="C7:H7"/>
    <mergeCell ref="C8:F10"/>
    <mergeCell ref="C11:H11"/>
  </mergeCells>
  <conditionalFormatting sqref="E60 E18:E34 E42:E57">
    <cfRule type="cellIs" priority="5" dxfId="3" operator="greaterThan">
      <formula>List1!#REF!*1.8</formula>
    </cfRule>
  </conditionalFormatting>
  <conditionalFormatting sqref="E35:E37">
    <cfRule type="cellIs" priority="2" dxfId="3" operator="greaterThan">
      <formula>List1!#REF!*1.8</formula>
    </cfRule>
  </conditionalFormatting>
  <conditionalFormatting sqref="E38:E41">
    <cfRule type="cellIs" priority="1" dxfId="3" operator="greaterThan">
      <formula>List1!#REF!*1.8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Brose Fahrzeugteile GmbH &amp; Co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Cecho, Petr</dc:creator>
  <cp:keywords/>
  <dc:description/>
  <cp:lastModifiedBy>Angel Bratovanov</cp:lastModifiedBy>
  <cp:lastPrinted>2020-04-19T19:14:02Z</cp:lastPrinted>
  <dcterms:created xsi:type="dcterms:W3CDTF">2016-11-16T09:11:53Z</dcterms:created>
  <dcterms:modified xsi:type="dcterms:W3CDTF">2020-08-07T14:04:18Z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Version">
    <vt:lpwstr>2.0</vt:lpwstr>
  </property>
  <property fmtid="{D5CDD505-2E9C-101B-9397-08002B2CF9AE}" pid="3" name="sysIndex">
    <vt:lpwstr>201</vt:lpwstr>
  </property>
  <property fmtid="{D5CDD505-2E9C-101B-9397-08002B2CF9AE}" pid="4" name="sysCurrentUsername">
    <vt:lpwstr>Mach, Radovan (OST/FA)</vt:lpwstr>
  </property>
  <property fmtid="{D5CDD505-2E9C-101B-9397-08002B2CF9AE}" pid="5" name="sysCurrentUserFunction">
    <vt:lpwstr>OST/IH</vt:lpwstr>
  </property>
  <property fmtid="{D5CDD505-2E9C-101B-9397-08002B2CF9AE}" pid="6" name="sysCurrentUserLocation">
    <vt:lpwstr>KOP</vt:lpwstr>
  </property>
  <property fmtid="{D5CDD505-2E9C-101B-9397-08002B2CF9AE}" pid="7" name="ContentTypeId">
    <vt:lpwstr>0x0101003E3C96D3C773904C9E26FAC09F4B918000B721D5F6259553418AA85183A91BD8AD</vt:lpwstr>
  </property>
  <property fmtid="{D5CDD505-2E9C-101B-9397-08002B2CF9AE}" pid="8" name="TaxKeyword">
    <vt:lpwstr/>
  </property>
  <property fmtid="{D5CDD505-2E9C-101B-9397-08002B2CF9AE}" pid="9" name="sysFilePathFull">
    <vt:lpwstr>http://team.brose.net/sites/01119/GeneralDocuments/040_Maintenance/020_Documents/20_Eskalation,Contacts/Contakt_ Tel.number IH.xlsx</vt:lpwstr>
  </property>
  <property fmtid="{D5CDD505-2E9C-101B-9397-08002B2CF9AE}" pid="10" name="trRelated2AgendaCurrent">
    <vt:lpwstr/>
  </property>
  <property fmtid="{D5CDD505-2E9C-101B-9397-08002B2CF9AE}" pid="11" name="trRelated2AgendaTitle">
    <vt:lpwstr/>
  </property>
  <property fmtid="{D5CDD505-2E9C-101B-9397-08002B2CF9AE}" pid="12" name="trFolderLevel01">
    <vt:lpwstr>40_Realization</vt:lpwstr>
  </property>
  <property fmtid="{D5CDD505-2E9C-101B-9397-08002B2CF9AE}" pid="13" name="TaxKeywordTaxHTField">
    <vt:lpwstr/>
  </property>
  <property fmtid="{D5CDD505-2E9C-101B-9397-08002B2CF9AE}" pid="14" name="trAgendaItemID">
    <vt:lpwstr/>
  </property>
  <property fmtid="{D5CDD505-2E9C-101B-9397-08002B2CF9AE}" pid="15" name="trAgendaID">
    <vt:lpwstr/>
  </property>
  <property fmtid="{D5CDD505-2E9C-101B-9397-08002B2CF9AE}" pid="16" name="trRelated2TaskCurrent">
    <vt:lpwstr/>
  </property>
  <property fmtid="{D5CDD505-2E9C-101B-9397-08002B2CF9AE}" pid="17" name="AssignedTo">
    <vt:lpwstr/>
  </property>
  <property fmtid="{D5CDD505-2E9C-101B-9397-08002B2CF9AE}" pid="18" name="trFollowUpDateMan">
    <vt:lpwstr/>
  </property>
  <property fmtid="{D5CDD505-2E9C-101B-9397-08002B2CF9AE}" pid="19" name="trDocumentType">
    <vt:lpwstr/>
  </property>
  <property fmtid="{D5CDD505-2E9C-101B-9397-08002B2CF9AE}" pid="20" name="trRelated2TaskTitle">
    <vt:lpwstr/>
  </property>
  <property fmtid="{D5CDD505-2E9C-101B-9397-08002B2CF9AE}" pid="21" name="trRelated2Event">
    <vt:lpwstr/>
  </property>
  <property fmtid="{D5CDD505-2E9C-101B-9397-08002B2CF9AE}" pid="22" name="trRelated2Agenda">
    <vt:lpwstr/>
  </property>
  <property fmtid="{D5CDD505-2E9C-101B-9397-08002B2CF9AE}" pid="23" name="TaxCatchAll">
    <vt:lpwstr/>
  </property>
  <property fmtid="{D5CDD505-2E9C-101B-9397-08002B2CF9AE}" pid="24" name="trTeamsiteID">
    <vt:lpwstr/>
  </property>
  <property fmtid="{D5CDD505-2E9C-101B-9397-08002B2CF9AE}" pid="25" name="trRelated2EventTitle">
    <vt:lpwstr/>
  </property>
  <property fmtid="{D5CDD505-2E9C-101B-9397-08002B2CF9AE}" pid="26" name="trDescription">
    <vt:lpwstr/>
  </property>
  <property fmtid="{D5CDD505-2E9C-101B-9397-08002B2CF9AE}" pid="27" name="trBREinfo">
    <vt:lpwstr/>
  </property>
  <property fmtid="{D5CDD505-2E9C-101B-9397-08002B2CF9AE}" pid="28" name="trMove2RefDoc">
    <vt:lpwstr>0</vt:lpwstr>
  </property>
  <property fmtid="{D5CDD505-2E9C-101B-9397-08002B2CF9AE}" pid="29" name="trFollowUpComment">
    <vt:lpwstr/>
  </property>
  <property fmtid="{D5CDD505-2E9C-101B-9397-08002B2CF9AE}" pid="30" name="trEventID">
    <vt:lpwstr/>
  </property>
  <property fmtid="{D5CDD505-2E9C-101B-9397-08002B2CF9AE}" pid="31" name="trTaskID">
    <vt:lpwstr/>
  </property>
  <property fmtid="{D5CDD505-2E9C-101B-9397-08002B2CF9AE}" pid="32" name="trRelated2EventCurrent">
    <vt:lpwstr/>
  </property>
  <property fmtid="{D5CDD505-2E9C-101B-9397-08002B2CF9AE}" pid="33" name="trRelated2Task">
    <vt:lpwstr/>
  </property>
  <property fmtid="{D5CDD505-2E9C-101B-9397-08002B2CF9AE}" pid="34" name="IconOverlay">
    <vt:lpwstr/>
  </property>
</Properties>
</file>