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rojekty\dotace\Aplikace\výběrové řízení\finální ZD\"/>
    </mc:Choice>
  </mc:AlternateContent>
  <bookViews>
    <workbookView xWindow="0" yWindow="0" windowWidth="28800" windowHeight="11835"/>
  </bookViews>
  <sheets>
    <sheet name="cinnosti" sheetId="1" r:id="rId1"/>
  </sheets>
  <calcPr calcId="152511"/>
</workbook>
</file>

<file path=xl/calcChain.xml><?xml version="1.0" encoding="utf-8"?>
<calcChain xmlns="http://schemas.openxmlformats.org/spreadsheetml/2006/main">
  <c r="H52" i="1" l="1"/>
  <c r="H49" i="1"/>
  <c r="H46" i="1"/>
  <c r="H43" i="1"/>
  <c r="H40" i="1"/>
  <c r="H25" i="1" l="1"/>
  <c r="H28" i="1"/>
  <c r="I56" i="1" l="1"/>
  <c r="I57" i="1" l="1"/>
  <c r="I58" i="1" s="1"/>
  <c r="H31" i="1" l="1"/>
  <c r="H7" i="1"/>
  <c r="H10" i="1" l="1"/>
  <c r="H13" i="1"/>
  <c r="H16" i="1"/>
  <c r="H19" i="1"/>
  <c r="H22" i="1"/>
  <c r="H34" i="1"/>
  <c r="H37" i="1"/>
</calcChain>
</file>

<file path=xl/sharedStrings.xml><?xml version="1.0" encoding="utf-8"?>
<sst xmlns="http://schemas.openxmlformats.org/spreadsheetml/2006/main" count="100" uniqueCount="51">
  <si>
    <t>činnost</t>
  </si>
  <si>
    <t>#</t>
  </si>
  <si>
    <t>detailnější popis činnosti</t>
  </si>
  <si>
    <t>vstup ze strany zadavatele</t>
  </si>
  <si>
    <t>výstup od poskytovale služeb</t>
  </si>
  <si>
    <t>příprava a odzkoužení metodiky měření</t>
  </si>
  <si>
    <t>zpracování dat, výsledná zpráva</t>
  </si>
  <si>
    <t>příprava standu, příprava a odzkoužení metodiky měření</t>
  </si>
  <si>
    <t>měření modálních vlastností jednoho kusu výrobku</t>
  </si>
  <si>
    <t>očekávaný / předpokládaný časový rozsah prací [h]</t>
  </si>
  <si>
    <t>Poptávané služby musí splňovat:</t>
  </si>
  <si>
    <t>Zadávací dokumentace</t>
  </si>
  <si>
    <t>Zajištění služeb pro testování a analýzy optomechanických sestav</t>
  </si>
  <si>
    <t>termínové plnění</t>
  </si>
  <si>
    <t>SPECIFIKACE ČINNOSTÍ</t>
  </si>
  <si>
    <t>očekávaný celkový časový rozsah činnosti [h]</t>
  </si>
  <si>
    <t>cenová nabídka</t>
  </si>
  <si>
    <t>bez DPH</t>
  </si>
  <si>
    <t>DPH</t>
  </si>
  <si>
    <t>s DPH</t>
  </si>
  <si>
    <t>NABÍDKA</t>
  </si>
  <si>
    <t>dokumentace rozměrů</t>
  </si>
  <si>
    <t>instrumentace na strojích a zkušebních zařízeních</t>
  </si>
  <si>
    <t>Zkoušky v tahu</t>
  </si>
  <si>
    <t>Zkoušky v tlaku</t>
  </si>
  <si>
    <t>Zkoušky v krutu</t>
  </si>
  <si>
    <t>Zkoušky v ohybu</t>
  </si>
  <si>
    <t>Modální zkoušky</t>
  </si>
  <si>
    <t>verifikovaný MKP model vzorku průměru 26 mm a simulační výpočty při zkušebních zatíženích</t>
  </si>
  <si>
    <t>verifikovaný MKP model vzorku průměru 48 mm a simulační výpočty při zkušebních zatíženích</t>
  </si>
  <si>
    <t>Určení matic tuhosti vzorků 26 mm a ekvivalentních modulů analytickými metodami</t>
  </si>
  <si>
    <t>Určení matic tuhosti vzorků 48 mm a ekvivalentních modulů analytickými metodami</t>
  </si>
  <si>
    <t>zpracování dat, do výsledné zprávy</t>
  </si>
  <si>
    <t>měření vlastních frekvencí a vlastních tvarů bezkontakní metodou (min 5 ks/typ)</t>
  </si>
  <si>
    <t>dodání specifikace skladeb zkušebních vzorků průměru 26 mm, 2 typy vláken, 4 typické skladby.</t>
  </si>
  <si>
    <t>Dokumentace skutečných rozměrů vzorků, dokumentace z instrumentace zkoušek</t>
  </si>
  <si>
    <t>soubory naměřených dat, vyhodnocení a souhrn výsledků zpracovaných do výsledné zprávy</t>
  </si>
  <si>
    <t>dodání specifikace skladeb zkušebních vzorků průměru 48 mm, 2 typy vláken, 4 typické skladby.</t>
  </si>
  <si>
    <t>tenzometrická měření (min 6 ks/typ) a měření lokální deformace optickými metodami (min 1ks/typ)</t>
  </si>
  <si>
    <t>Analytická výpočet matic tuhosti pro dané skladby a materiál</t>
  </si>
  <si>
    <t>Určení ekvivalentních modulů</t>
  </si>
  <si>
    <t>modelové výpočty pro případy zatěžování</t>
  </si>
  <si>
    <t>Příloha č. 2 Nabídky „Zajištění služeb pro zkoušky a analýzu kompozitních polotovarů“</t>
  </si>
  <si>
    <t>Výsledky analytických výpočtů. V další etapě porovnání s experimentálně určenými hodnotami</t>
  </si>
  <si>
    <t>Verifikovaný MKP model (Ansys, resp. Abaqus). Výsledky MKP výpočtů. V další etapě porovnání s experimentálně určenými hodnotami</t>
  </si>
  <si>
    <t xml:space="preserve">instalace tenzometrů </t>
  </si>
  <si>
    <t>verifikovaný MKP model (ABAQUS, ANSYS) pro dané skladby a materiál</t>
  </si>
  <si>
    <t>dodání zkušebních vzorků průměru 48 mm, 3 typy vláken, 4 typické skladby. Dodávka cca 430 ks.</t>
  </si>
  <si>
    <t>dodání zkušebních vzorků průměru 26 mm, 3 typy vláken, 4 typické skladby. Dodávka cca 430 ks.</t>
  </si>
  <si>
    <t>Příprava vzorků průměr 26 mm pro mechanické zkoušky</t>
  </si>
  <si>
    <t>Příprava vzorků průměr 48 mm pro mechanické zkoušky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</si>
</sst>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9">
    <xf numFmtId="0" fontId="0" fillId="0" borderId="0" xfId="0"/>
    <xf numFmtId="0" fontId="0" fillId="0" borderId="0" xfId="0" applyFont="1" applyBorder="1"/>
    <xf numFmtId="0" fontId="0" fillId="0" borderId="0" xfId="1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5" fillId="0" borderId="0" xfId="0" applyFont="1" applyBorder="1"/>
    <xf numFmtId="9" fontId="0" fillId="0" borderId="0" xfId="0" applyNumberFormat="1" applyFont="1" applyBorder="1"/>
    <xf numFmtId="0" fontId="0" fillId="0" borderId="0" xfId="0" applyFont="1" applyFill="1" applyBorder="1"/>
    <xf numFmtId="164" fontId="0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vertical="center" wrapText="1"/>
    </xf>
    <xf numFmtId="0" fontId="0" fillId="0" borderId="2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1" applyFont="1" applyFill="1" applyBorder="1" applyAlignment="1"/>
    <xf numFmtId="0" fontId="0" fillId="0" borderId="2" xfId="0" applyFont="1" applyFill="1" applyBorder="1" applyAlignment="1">
      <alignment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670718</xdr:colOff>
      <xdr:row>0</xdr:row>
      <xdr:rowOff>59531</xdr:rowOff>
    </xdr:from>
    <xdr:to>
      <xdr:col>10</xdr:col>
      <xdr:colOff>1906</xdr:colOff>
      <xdr:row>3</xdr:row>
      <xdr:rowOff>348242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5781" y="59531"/>
          <a:ext cx="3081656" cy="105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103"/>
  <sheetViews>
    <sheetView tabSelected="1" zoomScale="90" zoomScaleNormal="90" workbookViewId="0">
      <pane ySplit="6" topLeftCell="A28" activePane="bottomLeft" state="frozen"/>
      <selection pane="bottomLeft" activeCell="K37" sqref="K37"/>
    </sheetView>
  </sheetViews>
  <sheetFormatPr defaultColWidth="9.140625" defaultRowHeight="15" x14ac:dyDescent="0.25"/>
  <cols>
    <col min="1" max="1" width="9.85546875" style="1" customWidth="1"/>
    <col min="2" max="2" width="5.28515625" style="3" customWidth="1"/>
    <col min="3" max="3" width="65.28515625" style="4" customWidth="1"/>
    <col min="4" max="6" width="33.7109375" style="5" customWidth="1"/>
    <col min="7" max="7" width="25.7109375" style="5" customWidth="1"/>
    <col min="8" max="10" width="18.7109375" style="5" customWidth="1"/>
    <col min="11" max="11" width="22.140625" style="1" customWidth="1"/>
    <col min="12" max="16384" width="9.140625" style="1"/>
  </cols>
  <sheetData>
    <row r="1" spans="1:17" ht="30" customHeight="1" x14ac:dyDescent="0.25">
      <c r="B1" s="40" t="s">
        <v>20</v>
      </c>
      <c r="C1" s="40"/>
      <c r="D1" s="47" t="s">
        <v>42</v>
      </c>
      <c r="E1" s="47"/>
      <c r="M1" s="10"/>
      <c r="N1" s="10"/>
      <c r="O1" s="10"/>
      <c r="P1" s="10"/>
      <c r="Q1" s="11"/>
    </row>
    <row r="2" spans="1:17" ht="30" hidden="1" customHeight="1" x14ac:dyDescent="0.35">
      <c r="C2" s="6" t="s">
        <v>11</v>
      </c>
      <c r="D2" s="8" t="s">
        <v>12</v>
      </c>
      <c r="M2" s="10"/>
      <c r="N2" s="10"/>
      <c r="O2" s="10"/>
      <c r="P2" s="10"/>
      <c r="Q2" s="11"/>
    </row>
    <row r="3" spans="1:17" ht="30" customHeight="1" x14ac:dyDescent="0.25">
      <c r="C3" s="7" t="s">
        <v>14</v>
      </c>
      <c r="M3" s="10"/>
      <c r="N3" s="10"/>
      <c r="O3" s="10"/>
      <c r="P3" s="10"/>
      <c r="Q3" s="11"/>
    </row>
    <row r="4" spans="1:17" ht="30" customHeight="1" x14ac:dyDescent="0.25">
      <c r="C4" s="22" t="s">
        <v>10</v>
      </c>
    </row>
    <row r="5" spans="1:17" s="9" customFormat="1" ht="16.5" customHeight="1" x14ac:dyDescent="0.25">
      <c r="A5" s="14"/>
      <c r="B5" s="41" t="s">
        <v>1</v>
      </c>
      <c r="C5" s="41" t="s">
        <v>0</v>
      </c>
      <c r="D5" s="41" t="s">
        <v>2</v>
      </c>
      <c r="E5" s="41" t="s">
        <v>3</v>
      </c>
      <c r="F5" s="41" t="s">
        <v>4</v>
      </c>
      <c r="G5" s="41" t="s">
        <v>9</v>
      </c>
      <c r="H5" s="41" t="s">
        <v>15</v>
      </c>
      <c r="I5" s="41" t="s">
        <v>16</v>
      </c>
      <c r="J5" s="41" t="s">
        <v>13</v>
      </c>
      <c r="K5" s="25"/>
      <c r="L5" s="26"/>
      <c r="M5" s="26"/>
    </row>
    <row r="6" spans="1:17" s="9" customFormat="1" ht="40.5" customHeight="1" x14ac:dyDescent="0.25">
      <c r="A6" s="14"/>
      <c r="B6" s="42"/>
      <c r="C6" s="42"/>
      <c r="D6" s="42"/>
      <c r="E6" s="42"/>
      <c r="F6" s="42"/>
      <c r="G6" s="42"/>
      <c r="H6" s="42"/>
      <c r="I6" s="42"/>
      <c r="J6" s="48"/>
      <c r="K6" s="25"/>
      <c r="L6" s="26"/>
      <c r="M6" s="26"/>
    </row>
    <row r="7" spans="1:17" ht="30" customHeight="1" x14ac:dyDescent="0.25">
      <c r="B7" s="46">
        <v>1</v>
      </c>
      <c r="C7" s="44" t="s">
        <v>30</v>
      </c>
      <c r="D7" s="30" t="s">
        <v>39</v>
      </c>
      <c r="E7" s="44" t="s">
        <v>34</v>
      </c>
      <c r="F7" s="36" t="s">
        <v>43</v>
      </c>
      <c r="G7" s="23">
        <v>8</v>
      </c>
      <c r="H7" s="36">
        <f>SUM(G7:G9)</f>
        <v>10</v>
      </c>
      <c r="I7" s="39"/>
      <c r="J7" s="31">
        <v>43100</v>
      </c>
      <c r="K7" s="27"/>
      <c r="L7" s="28"/>
      <c r="M7" s="28"/>
    </row>
    <row r="8" spans="1:17" x14ac:dyDescent="0.25">
      <c r="B8" s="46"/>
      <c r="C8" s="44"/>
      <c r="D8" s="30" t="s">
        <v>40</v>
      </c>
      <c r="E8" s="45"/>
      <c r="F8" s="37"/>
      <c r="G8" s="23">
        <v>2</v>
      </c>
      <c r="H8" s="37"/>
      <c r="I8" s="38"/>
      <c r="J8" s="32"/>
      <c r="K8" s="27"/>
      <c r="L8" s="28"/>
      <c r="M8" s="28"/>
    </row>
    <row r="9" spans="1:17" x14ac:dyDescent="0.25">
      <c r="B9" s="46"/>
      <c r="C9" s="44"/>
      <c r="D9" s="30"/>
      <c r="E9" s="45"/>
      <c r="F9" s="37"/>
      <c r="G9" s="23"/>
      <c r="H9" s="37"/>
      <c r="I9" s="38"/>
      <c r="J9" s="32"/>
      <c r="K9" s="27"/>
      <c r="L9" s="28"/>
      <c r="M9" s="28"/>
    </row>
    <row r="10" spans="1:17" s="2" customFormat="1" ht="30" customHeight="1" x14ac:dyDescent="0.25">
      <c r="B10" s="46">
        <v>2</v>
      </c>
      <c r="C10" s="44" t="s">
        <v>28</v>
      </c>
      <c r="D10" s="30" t="s">
        <v>46</v>
      </c>
      <c r="E10" s="44" t="s">
        <v>34</v>
      </c>
      <c r="F10" s="36" t="s">
        <v>44</v>
      </c>
      <c r="G10" s="23">
        <v>24</v>
      </c>
      <c r="H10" s="36">
        <f t="shared" ref="H10" si="0">SUM(G10:G12)</f>
        <v>36</v>
      </c>
      <c r="I10" s="38"/>
      <c r="J10" s="32"/>
      <c r="K10" s="27"/>
      <c r="L10" s="29"/>
      <c r="M10" s="29"/>
    </row>
    <row r="11" spans="1:17" s="2" customFormat="1" ht="30" x14ac:dyDescent="0.25">
      <c r="B11" s="46"/>
      <c r="C11" s="44"/>
      <c r="D11" s="30" t="s">
        <v>41</v>
      </c>
      <c r="E11" s="45"/>
      <c r="F11" s="37"/>
      <c r="G11" s="23">
        <v>12</v>
      </c>
      <c r="H11" s="37"/>
      <c r="I11" s="38"/>
      <c r="J11" s="32"/>
      <c r="K11" s="27"/>
      <c r="L11" s="29"/>
      <c r="M11" s="29"/>
    </row>
    <row r="12" spans="1:17" s="2" customFormat="1" x14ac:dyDescent="0.25">
      <c r="B12" s="46"/>
      <c r="C12" s="44"/>
      <c r="D12" s="30"/>
      <c r="E12" s="45"/>
      <c r="F12" s="37"/>
      <c r="G12" s="23"/>
      <c r="H12" s="37"/>
      <c r="I12" s="38"/>
      <c r="J12" s="32"/>
      <c r="K12" s="27"/>
      <c r="L12" s="29"/>
      <c r="M12" s="29"/>
    </row>
    <row r="13" spans="1:17" ht="30" customHeight="1" x14ac:dyDescent="0.25">
      <c r="B13" s="46">
        <v>3</v>
      </c>
      <c r="C13" s="44" t="s">
        <v>31</v>
      </c>
      <c r="D13" s="30" t="s">
        <v>39</v>
      </c>
      <c r="E13" s="44" t="s">
        <v>37</v>
      </c>
      <c r="F13" s="36" t="s">
        <v>43</v>
      </c>
      <c r="G13" s="23">
        <v>8</v>
      </c>
      <c r="H13" s="36">
        <f t="shared" ref="H13" si="1">SUM(G13:G15)</f>
        <v>10</v>
      </c>
      <c r="I13" s="38"/>
      <c r="J13" s="32"/>
      <c r="K13" s="27"/>
      <c r="L13" s="28"/>
      <c r="M13" s="28"/>
    </row>
    <row r="14" spans="1:17" x14ac:dyDescent="0.25">
      <c r="B14" s="46"/>
      <c r="C14" s="44"/>
      <c r="D14" s="30" t="s">
        <v>40</v>
      </c>
      <c r="E14" s="45"/>
      <c r="F14" s="37"/>
      <c r="G14" s="23">
        <v>2</v>
      </c>
      <c r="H14" s="37"/>
      <c r="I14" s="38"/>
      <c r="J14" s="32"/>
      <c r="K14" s="27"/>
      <c r="L14" s="28"/>
      <c r="M14" s="28"/>
    </row>
    <row r="15" spans="1:17" x14ac:dyDescent="0.25">
      <c r="B15" s="46"/>
      <c r="C15" s="44"/>
      <c r="D15" s="30"/>
      <c r="E15" s="45"/>
      <c r="F15" s="37"/>
      <c r="G15" s="23"/>
      <c r="H15" s="37"/>
      <c r="I15" s="38"/>
      <c r="J15" s="32"/>
      <c r="K15" s="27"/>
      <c r="L15" s="28"/>
      <c r="M15" s="28"/>
    </row>
    <row r="16" spans="1:17" ht="30" customHeight="1" x14ac:dyDescent="0.25">
      <c r="B16" s="46">
        <v>4</v>
      </c>
      <c r="C16" s="44" t="s">
        <v>29</v>
      </c>
      <c r="D16" s="30" t="s">
        <v>46</v>
      </c>
      <c r="E16" s="44" t="s">
        <v>37</v>
      </c>
      <c r="F16" s="36" t="s">
        <v>44</v>
      </c>
      <c r="G16" s="23">
        <v>24</v>
      </c>
      <c r="H16" s="36">
        <f t="shared" ref="H16" si="2">SUM(G16:G18)</f>
        <v>36</v>
      </c>
      <c r="I16" s="38"/>
      <c r="J16" s="32"/>
      <c r="K16" s="27"/>
      <c r="L16" s="28"/>
      <c r="M16" s="28"/>
    </row>
    <row r="17" spans="2:13" ht="30" x14ac:dyDescent="0.25">
      <c r="B17" s="46"/>
      <c r="C17" s="44"/>
      <c r="D17" s="30" t="s">
        <v>41</v>
      </c>
      <c r="E17" s="45"/>
      <c r="F17" s="37"/>
      <c r="G17" s="23">
        <v>12</v>
      </c>
      <c r="H17" s="37"/>
      <c r="I17" s="38"/>
      <c r="J17" s="32"/>
      <c r="K17" s="27"/>
      <c r="L17" s="28"/>
      <c r="M17" s="28"/>
    </row>
    <row r="18" spans="2:13" x14ac:dyDescent="0.25">
      <c r="B18" s="46"/>
      <c r="C18" s="44"/>
      <c r="D18" s="30"/>
      <c r="E18" s="45"/>
      <c r="F18" s="37"/>
      <c r="G18" s="23"/>
      <c r="H18" s="37"/>
      <c r="I18" s="38"/>
      <c r="J18" s="32"/>
      <c r="K18" s="27"/>
      <c r="L18" s="28"/>
      <c r="M18" s="28"/>
    </row>
    <row r="19" spans="2:13" s="2" customFormat="1" ht="30" customHeight="1" x14ac:dyDescent="0.25">
      <c r="B19" s="46">
        <v>5</v>
      </c>
      <c r="C19" s="43" t="s">
        <v>49</v>
      </c>
      <c r="D19" s="24" t="s">
        <v>21</v>
      </c>
      <c r="E19" s="43" t="s">
        <v>48</v>
      </c>
      <c r="F19" s="36" t="s">
        <v>35</v>
      </c>
      <c r="G19" s="23">
        <v>40</v>
      </c>
      <c r="H19" s="36">
        <f t="shared" ref="H19" si="3">SUM(G19:G21)</f>
        <v>280</v>
      </c>
      <c r="I19" s="38"/>
      <c r="J19" s="32"/>
      <c r="K19" s="27"/>
      <c r="L19" s="29"/>
      <c r="M19" s="29"/>
    </row>
    <row r="20" spans="2:13" s="2" customFormat="1" x14ac:dyDescent="0.25">
      <c r="B20" s="46"/>
      <c r="C20" s="43"/>
      <c r="D20" s="24" t="s">
        <v>45</v>
      </c>
      <c r="E20" s="43"/>
      <c r="F20" s="36"/>
      <c r="G20" s="23">
        <v>170</v>
      </c>
      <c r="H20" s="37"/>
      <c r="I20" s="38"/>
      <c r="J20" s="32"/>
      <c r="K20" s="27"/>
      <c r="L20" s="29"/>
      <c r="M20" s="29"/>
    </row>
    <row r="21" spans="2:13" s="2" customFormat="1" ht="30" x14ac:dyDescent="0.25">
      <c r="B21" s="46"/>
      <c r="C21" s="43"/>
      <c r="D21" s="24" t="s">
        <v>22</v>
      </c>
      <c r="E21" s="43"/>
      <c r="F21" s="36"/>
      <c r="G21" s="23">
        <v>70</v>
      </c>
      <c r="H21" s="37"/>
      <c r="I21" s="38"/>
      <c r="J21" s="33"/>
      <c r="K21" s="27"/>
      <c r="L21" s="29"/>
      <c r="M21" s="29"/>
    </row>
    <row r="22" spans="2:13" ht="30" customHeight="1" x14ac:dyDescent="0.25">
      <c r="B22" s="46">
        <v>6</v>
      </c>
      <c r="C22" s="43" t="s">
        <v>23</v>
      </c>
      <c r="D22" s="24" t="s">
        <v>5</v>
      </c>
      <c r="E22" s="44"/>
      <c r="F22" s="36" t="s">
        <v>36</v>
      </c>
      <c r="G22" s="23">
        <v>16</v>
      </c>
      <c r="H22" s="36">
        <f t="shared" ref="H22" si="4">SUM(G22:G24)</f>
        <v>46</v>
      </c>
      <c r="I22" s="38"/>
      <c r="J22" s="32">
        <v>43555</v>
      </c>
      <c r="K22" s="27"/>
      <c r="L22" s="28"/>
      <c r="M22" s="28"/>
    </row>
    <row r="23" spans="2:13" ht="45" x14ac:dyDescent="0.25">
      <c r="B23" s="46"/>
      <c r="C23" s="43"/>
      <c r="D23" s="24" t="s">
        <v>38</v>
      </c>
      <c r="E23" s="44"/>
      <c r="F23" s="36"/>
      <c r="G23" s="23">
        <v>20</v>
      </c>
      <c r="H23" s="37"/>
      <c r="I23" s="38"/>
      <c r="J23" s="34"/>
      <c r="K23" s="27"/>
      <c r="L23" s="28"/>
      <c r="M23" s="28"/>
    </row>
    <row r="24" spans="2:13" x14ac:dyDescent="0.25">
      <c r="B24" s="46"/>
      <c r="C24" s="43"/>
      <c r="D24" s="24" t="s">
        <v>32</v>
      </c>
      <c r="E24" s="44"/>
      <c r="F24" s="36"/>
      <c r="G24" s="23">
        <v>10</v>
      </c>
      <c r="H24" s="37"/>
      <c r="I24" s="38"/>
      <c r="J24" s="34"/>
      <c r="K24" s="27"/>
      <c r="L24" s="28"/>
      <c r="M24" s="28"/>
    </row>
    <row r="25" spans="2:13" ht="30" customHeight="1" x14ac:dyDescent="0.25">
      <c r="B25" s="46">
        <v>7</v>
      </c>
      <c r="C25" s="44" t="s">
        <v>24</v>
      </c>
      <c r="D25" s="24" t="s">
        <v>5</v>
      </c>
      <c r="E25" s="44"/>
      <c r="F25" s="36" t="s">
        <v>36</v>
      </c>
      <c r="G25" s="23">
        <v>16</v>
      </c>
      <c r="H25" s="36">
        <f t="shared" ref="H25" si="5">SUM(G25:G27)</f>
        <v>46</v>
      </c>
      <c r="I25" s="38"/>
      <c r="J25" s="34"/>
      <c r="K25" s="27"/>
      <c r="L25" s="28"/>
      <c r="M25" s="28"/>
    </row>
    <row r="26" spans="2:13" ht="45" x14ac:dyDescent="0.25">
      <c r="B26" s="46"/>
      <c r="C26" s="44"/>
      <c r="D26" s="24" t="s">
        <v>38</v>
      </c>
      <c r="E26" s="45"/>
      <c r="F26" s="36"/>
      <c r="G26" s="23">
        <v>20</v>
      </c>
      <c r="H26" s="37"/>
      <c r="I26" s="38"/>
      <c r="J26" s="34"/>
      <c r="K26" s="27"/>
      <c r="L26" s="28"/>
      <c r="M26" s="28"/>
    </row>
    <row r="27" spans="2:13" x14ac:dyDescent="0.25">
      <c r="B27" s="46"/>
      <c r="C27" s="44"/>
      <c r="D27" s="24" t="s">
        <v>32</v>
      </c>
      <c r="E27" s="45"/>
      <c r="F27" s="36"/>
      <c r="G27" s="23">
        <v>10</v>
      </c>
      <c r="H27" s="37"/>
      <c r="I27" s="38"/>
      <c r="J27" s="34"/>
      <c r="K27" s="27"/>
      <c r="L27" s="28"/>
      <c r="M27" s="28"/>
    </row>
    <row r="28" spans="2:13" ht="30" customHeight="1" x14ac:dyDescent="0.25">
      <c r="B28" s="46">
        <v>8</v>
      </c>
      <c r="C28" s="44" t="s">
        <v>25</v>
      </c>
      <c r="D28" s="24" t="s">
        <v>5</v>
      </c>
      <c r="E28" s="44"/>
      <c r="F28" s="36" t="s">
        <v>36</v>
      </c>
      <c r="G28" s="23">
        <v>32</v>
      </c>
      <c r="H28" s="36">
        <f t="shared" ref="H28" si="6">SUM(G28:G30)</f>
        <v>62</v>
      </c>
      <c r="I28" s="38"/>
      <c r="J28" s="34"/>
      <c r="K28" s="27"/>
      <c r="L28" s="28"/>
      <c r="M28" s="28"/>
    </row>
    <row r="29" spans="2:13" ht="45" x14ac:dyDescent="0.25">
      <c r="B29" s="46"/>
      <c r="C29" s="44"/>
      <c r="D29" s="24" t="s">
        <v>38</v>
      </c>
      <c r="E29" s="45"/>
      <c r="F29" s="36"/>
      <c r="G29" s="23">
        <v>20</v>
      </c>
      <c r="H29" s="37"/>
      <c r="I29" s="38"/>
      <c r="J29" s="34"/>
      <c r="K29" s="27"/>
      <c r="L29" s="28"/>
      <c r="M29" s="28"/>
    </row>
    <row r="30" spans="2:13" x14ac:dyDescent="0.25">
      <c r="B30" s="46"/>
      <c r="C30" s="44"/>
      <c r="D30" s="24" t="s">
        <v>32</v>
      </c>
      <c r="E30" s="45"/>
      <c r="F30" s="36"/>
      <c r="G30" s="23">
        <v>10</v>
      </c>
      <c r="H30" s="37"/>
      <c r="I30" s="38"/>
      <c r="J30" s="34"/>
      <c r="K30" s="27"/>
      <c r="L30" s="28"/>
      <c r="M30" s="28"/>
    </row>
    <row r="31" spans="2:13" ht="30" customHeight="1" x14ac:dyDescent="0.25">
      <c r="B31" s="46">
        <v>9</v>
      </c>
      <c r="C31" s="43" t="s">
        <v>26</v>
      </c>
      <c r="D31" s="24" t="s">
        <v>5</v>
      </c>
      <c r="E31" s="44"/>
      <c r="F31" s="36" t="s">
        <v>36</v>
      </c>
      <c r="G31" s="23">
        <v>15</v>
      </c>
      <c r="H31" s="36">
        <f t="shared" ref="H31" si="7">SUM(G31:G33)</f>
        <v>70</v>
      </c>
      <c r="I31" s="38"/>
      <c r="J31" s="34"/>
      <c r="K31" s="27"/>
      <c r="L31" s="28"/>
      <c r="M31" s="28"/>
    </row>
    <row r="32" spans="2:13" ht="45" x14ac:dyDescent="0.25">
      <c r="B32" s="46"/>
      <c r="C32" s="43"/>
      <c r="D32" s="24" t="s">
        <v>38</v>
      </c>
      <c r="E32" s="45"/>
      <c r="F32" s="36"/>
      <c r="G32" s="23">
        <v>35</v>
      </c>
      <c r="H32" s="37"/>
      <c r="I32" s="38"/>
      <c r="J32" s="34"/>
      <c r="K32" s="27"/>
      <c r="L32" s="28"/>
      <c r="M32" s="28"/>
    </row>
    <row r="33" spans="2:13" x14ac:dyDescent="0.25">
      <c r="B33" s="46"/>
      <c r="C33" s="43"/>
      <c r="D33" s="24" t="s">
        <v>32</v>
      </c>
      <c r="E33" s="45"/>
      <c r="F33" s="36"/>
      <c r="G33" s="23">
        <v>20</v>
      </c>
      <c r="H33" s="37"/>
      <c r="I33" s="38"/>
      <c r="J33" s="34"/>
      <c r="K33" s="27"/>
      <c r="L33" s="28"/>
      <c r="M33" s="28"/>
    </row>
    <row r="34" spans="2:13" s="2" customFormat="1" ht="30" customHeight="1" x14ac:dyDescent="0.25">
      <c r="B34" s="46">
        <v>10</v>
      </c>
      <c r="C34" s="44" t="s">
        <v>27</v>
      </c>
      <c r="D34" s="24" t="s">
        <v>5</v>
      </c>
      <c r="E34" s="43"/>
      <c r="F34" s="36" t="s">
        <v>36</v>
      </c>
      <c r="G34" s="23">
        <v>8</v>
      </c>
      <c r="H34" s="36">
        <f t="shared" ref="H34" si="8">SUM(G34:G36)</f>
        <v>40</v>
      </c>
      <c r="I34" s="38"/>
      <c r="J34" s="34"/>
      <c r="K34" s="27"/>
      <c r="L34" s="29"/>
      <c r="M34" s="29"/>
    </row>
    <row r="35" spans="2:13" s="2" customFormat="1" ht="45" x14ac:dyDescent="0.25">
      <c r="B35" s="46"/>
      <c r="C35" s="44"/>
      <c r="D35" s="24" t="s">
        <v>33</v>
      </c>
      <c r="E35" s="43"/>
      <c r="F35" s="36"/>
      <c r="G35" s="23">
        <v>24</v>
      </c>
      <c r="H35" s="37"/>
      <c r="I35" s="38"/>
      <c r="J35" s="34"/>
      <c r="K35" s="27"/>
      <c r="L35" s="29"/>
      <c r="M35" s="29"/>
    </row>
    <row r="36" spans="2:13" s="2" customFormat="1" x14ac:dyDescent="0.25">
      <c r="B36" s="46"/>
      <c r="C36" s="44"/>
      <c r="D36" s="24" t="s">
        <v>32</v>
      </c>
      <c r="E36" s="43"/>
      <c r="F36" s="36"/>
      <c r="G36" s="23">
        <v>8</v>
      </c>
      <c r="H36" s="37"/>
      <c r="I36" s="38"/>
      <c r="J36" s="34"/>
      <c r="K36" s="27"/>
      <c r="L36" s="29"/>
      <c r="M36" s="29"/>
    </row>
    <row r="37" spans="2:13" ht="30" customHeight="1" x14ac:dyDescent="0.25">
      <c r="B37" s="46">
        <v>11</v>
      </c>
      <c r="C37" s="44" t="s">
        <v>50</v>
      </c>
      <c r="D37" s="30" t="s">
        <v>7</v>
      </c>
      <c r="E37" s="44" t="s">
        <v>47</v>
      </c>
      <c r="F37" s="36" t="s">
        <v>35</v>
      </c>
      <c r="G37" s="23">
        <v>40</v>
      </c>
      <c r="H37" s="36">
        <f t="shared" ref="H37" si="9">SUM(G37:G39)</f>
        <v>280</v>
      </c>
      <c r="I37" s="38"/>
      <c r="J37" s="34"/>
      <c r="K37" s="27"/>
      <c r="L37" s="28"/>
      <c r="M37" s="28"/>
    </row>
    <row r="38" spans="2:13" ht="30" x14ac:dyDescent="0.25">
      <c r="B38" s="46"/>
      <c r="C38" s="44"/>
      <c r="D38" s="30" t="s">
        <v>8</v>
      </c>
      <c r="E38" s="45"/>
      <c r="F38" s="36"/>
      <c r="G38" s="23">
        <v>170</v>
      </c>
      <c r="H38" s="37"/>
      <c r="I38" s="38"/>
      <c r="J38" s="34"/>
      <c r="K38" s="27"/>
      <c r="L38" s="28"/>
      <c r="M38" s="28"/>
    </row>
    <row r="39" spans="2:13" x14ac:dyDescent="0.25">
      <c r="B39" s="46"/>
      <c r="C39" s="44"/>
      <c r="D39" s="30" t="s">
        <v>6</v>
      </c>
      <c r="E39" s="45"/>
      <c r="F39" s="36"/>
      <c r="G39" s="23">
        <v>70</v>
      </c>
      <c r="H39" s="37"/>
      <c r="I39" s="38"/>
      <c r="J39" s="34"/>
      <c r="K39" s="27"/>
      <c r="L39" s="28"/>
      <c r="M39" s="28"/>
    </row>
    <row r="40" spans="2:13" ht="30" customHeight="1" x14ac:dyDescent="0.25">
      <c r="B40" s="46">
        <v>12</v>
      </c>
      <c r="C40" s="43" t="s">
        <v>23</v>
      </c>
      <c r="D40" s="24" t="s">
        <v>5</v>
      </c>
      <c r="E40" s="44"/>
      <c r="F40" s="36" t="s">
        <v>36</v>
      </c>
      <c r="G40" s="30">
        <v>16</v>
      </c>
      <c r="H40" s="36">
        <f t="shared" ref="H40" si="10">SUM(G40:G42)</f>
        <v>46</v>
      </c>
      <c r="I40" s="38"/>
      <c r="J40" s="34"/>
      <c r="K40" s="27"/>
      <c r="L40" s="28"/>
      <c r="M40" s="28"/>
    </row>
    <row r="41" spans="2:13" ht="45" x14ac:dyDescent="0.25">
      <c r="B41" s="46"/>
      <c r="C41" s="43"/>
      <c r="D41" s="24" t="s">
        <v>38</v>
      </c>
      <c r="E41" s="44"/>
      <c r="F41" s="36"/>
      <c r="G41" s="30">
        <v>20</v>
      </c>
      <c r="H41" s="37"/>
      <c r="I41" s="38"/>
      <c r="J41" s="34"/>
      <c r="K41" s="27"/>
      <c r="L41" s="28"/>
      <c r="M41" s="28"/>
    </row>
    <row r="42" spans="2:13" x14ac:dyDescent="0.25">
      <c r="B42" s="46"/>
      <c r="C42" s="43"/>
      <c r="D42" s="24" t="s">
        <v>32</v>
      </c>
      <c r="E42" s="44"/>
      <c r="F42" s="36"/>
      <c r="G42" s="30">
        <v>10</v>
      </c>
      <c r="H42" s="37"/>
      <c r="I42" s="38"/>
      <c r="J42" s="34"/>
      <c r="K42" s="27"/>
      <c r="L42" s="28"/>
      <c r="M42" s="28"/>
    </row>
    <row r="43" spans="2:13" s="2" customFormat="1" ht="30" customHeight="1" x14ac:dyDescent="0.25">
      <c r="B43" s="46">
        <v>13</v>
      </c>
      <c r="C43" s="44" t="s">
        <v>24</v>
      </c>
      <c r="D43" s="24" t="s">
        <v>5</v>
      </c>
      <c r="E43" s="44"/>
      <c r="F43" s="36" t="s">
        <v>36</v>
      </c>
      <c r="G43" s="30">
        <v>16</v>
      </c>
      <c r="H43" s="36">
        <f t="shared" ref="H43" si="11">SUM(G43:G45)</f>
        <v>46</v>
      </c>
      <c r="I43" s="38"/>
      <c r="J43" s="34"/>
      <c r="K43" s="27"/>
      <c r="L43" s="29"/>
      <c r="M43" s="29"/>
    </row>
    <row r="44" spans="2:13" s="2" customFormat="1" ht="45" x14ac:dyDescent="0.25">
      <c r="B44" s="46"/>
      <c r="C44" s="44"/>
      <c r="D44" s="24" t="s">
        <v>38</v>
      </c>
      <c r="E44" s="45"/>
      <c r="F44" s="36"/>
      <c r="G44" s="30">
        <v>20</v>
      </c>
      <c r="H44" s="37"/>
      <c r="I44" s="38"/>
      <c r="J44" s="34"/>
      <c r="K44" s="27"/>
      <c r="L44" s="29"/>
      <c r="M44" s="29"/>
    </row>
    <row r="45" spans="2:13" s="2" customFormat="1" x14ac:dyDescent="0.25">
      <c r="B45" s="46"/>
      <c r="C45" s="44"/>
      <c r="D45" s="24" t="s">
        <v>32</v>
      </c>
      <c r="E45" s="45"/>
      <c r="F45" s="36"/>
      <c r="G45" s="30">
        <v>10</v>
      </c>
      <c r="H45" s="37"/>
      <c r="I45" s="38"/>
      <c r="J45" s="34"/>
      <c r="K45" s="27"/>
      <c r="L45" s="29"/>
      <c r="M45" s="29"/>
    </row>
    <row r="46" spans="2:13" ht="45" customHeight="1" x14ac:dyDescent="0.25">
      <c r="B46" s="46">
        <v>14</v>
      </c>
      <c r="C46" s="44" t="s">
        <v>25</v>
      </c>
      <c r="D46" s="24" t="s">
        <v>5</v>
      </c>
      <c r="E46" s="44"/>
      <c r="F46" s="36" t="s">
        <v>36</v>
      </c>
      <c r="G46" s="30">
        <v>32</v>
      </c>
      <c r="H46" s="36">
        <f t="shared" ref="H46" si="12">SUM(G46:G48)</f>
        <v>62</v>
      </c>
      <c r="I46" s="38"/>
      <c r="J46" s="34"/>
      <c r="K46" s="27"/>
      <c r="L46" s="28"/>
      <c r="M46" s="28"/>
    </row>
    <row r="47" spans="2:13" ht="45" x14ac:dyDescent="0.25">
      <c r="B47" s="46"/>
      <c r="C47" s="44"/>
      <c r="D47" s="24" t="s">
        <v>38</v>
      </c>
      <c r="E47" s="45"/>
      <c r="F47" s="36"/>
      <c r="G47" s="30">
        <v>20</v>
      </c>
      <c r="H47" s="37"/>
      <c r="I47" s="38"/>
      <c r="J47" s="34"/>
      <c r="K47" s="27"/>
      <c r="L47" s="28"/>
      <c r="M47" s="28"/>
    </row>
    <row r="48" spans="2:13" x14ac:dyDescent="0.25">
      <c r="B48" s="46"/>
      <c r="C48" s="44"/>
      <c r="D48" s="24" t="s">
        <v>32</v>
      </c>
      <c r="E48" s="45"/>
      <c r="F48" s="36"/>
      <c r="G48" s="30">
        <v>10</v>
      </c>
      <c r="H48" s="37"/>
      <c r="I48" s="38"/>
      <c r="J48" s="34"/>
      <c r="K48" s="27"/>
      <c r="L48" s="28"/>
      <c r="M48" s="28"/>
    </row>
    <row r="49" spans="2:13" ht="30" customHeight="1" x14ac:dyDescent="0.25">
      <c r="B49" s="46">
        <v>15</v>
      </c>
      <c r="C49" s="43" t="s">
        <v>26</v>
      </c>
      <c r="D49" s="24" t="s">
        <v>5</v>
      </c>
      <c r="E49" s="44"/>
      <c r="F49" s="36" t="s">
        <v>36</v>
      </c>
      <c r="G49" s="30">
        <v>15</v>
      </c>
      <c r="H49" s="36">
        <f t="shared" ref="H49" si="13">SUM(G49:G51)</f>
        <v>70</v>
      </c>
      <c r="I49" s="38"/>
      <c r="J49" s="34"/>
      <c r="K49" s="27"/>
      <c r="L49" s="28"/>
      <c r="M49" s="28"/>
    </row>
    <row r="50" spans="2:13" ht="45" x14ac:dyDescent="0.25">
      <c r="B50" s="46"/>
      <c r="C50" s="43"/>
      <c r="D50" s="24" t="s">
        <v>38</v>
      </c>
      <c r="E50" s="45"/>
      <c r="F50" s="36"/>
      <c r="G50" s="30">
        <v>35</v>
      </c>
      <c r="H50" s="37"/>
      <c r="I50" s="38"/>
      <c r="J50" s="34"/>
      <c r="K50" s="27"/>
      <c r="L50" s="28"/>
      <c r="M50" s="28"/>
    </row>
    <row r="51" spans="2:13" x14ac:dyDescent="0.25">
      <c r="B51" s="46"/>
      <c r="C51" s="43"/>
      <c r="D51" s="24" t="s">
        <v>32</v>
      </c>
      <c r="E51" s="45"/>
      <c r="F51" s="36"/>
      <c r="G51" s="30">
        <v>20</v>
      </c>
      <c r="H51" s="37"/>
      <c r="I51" s="38"/>
      <c r="J51" s="34"/>
      <c r="K51" s="27"/>
      <c r="L51" s="28"/>
      <c r="M51" s="28"/>
    </row>
    <row r="52" spans="2:13" ht="30" customHeight="1" x14ac:dyDescent="0.25">
      <c r="B52" s="46">
        <v>16</v>
      </c>
      <c r="C52" s="44" t="s">
        <v>27</v>
      </c>
      <c r="D52" s="24" t="s">
        <v>5</v>
      </c>
      <c r="E52" s="43"/>
      <c r="F52" s="36" t="s">
        <v>36</v>
      </c>
      <c r="G52" s="30">
        <v>8</v>
      </c>
      <c r="H52" s="36">
        <f t="shared" ref="H52" si="14">SUM(G52:G54)</f>
        <v>40</v>
      </c>
      <c r="I52" s="38"/>
      <c r="J52" s="34"/>
      <c r="K52" s="27"/>
      <c r="L52" s="28"/>
      <c r="M52" s="28"/>
    </row>
    <row r="53" spans="2:13" ht="45" x14ac:dyDescent="0.25">
      <c r="B53" s="46"/>
      <c r="C53" s="44"/>
      <c r="D53" s="24" t="s">
        <v>33</v>
      </c>
      <c r="E53" s="43"/>
      <c r="F53" s="36"/>
      <c r="G53" s="30">
        <v>24</v>
      </c>
      <c r="H53" s="37"/>
      <c r="I53" s="38"/>
      <c r="J53" s="34"/>
      <c r="K53" s="27"/>
      <c r="L53" s="28"/>
      <c r="M53" s="28"/>
    </row>
    <row r="54" spans="2:13" x14ac:dyDescent="0.25">
      <c r="B54" s="46"/>
      <c r="C54" s="44"/>
      <c r="D54" s="24" t="s">
        <v>32</v>
      </c>
      <c r="E54" s="43"/>
      <c r="F54" s="36"/>
      <c r="G54" s="30">
        <v>8</v>
      </c>
      <c r="H54" s="37"/>
      <c r="I54" s="38"/>
      <c r="J54" s="35"/>
      <c r="K54" s="27"/>
      <c r="L54" s="28"/>
      <c r="M54" s="28"/>
    </row>
    <row r="55" spans="2:13" x14ac:dyDescent="0.25">
      <c r="I55" s="13"/>
      <c r="K55" s="12"/>
    </row>
    <row r="56" spans="2:13" ht="18.75" x14ac:dyDescent="0.3">
      <c r="C56" s="15"/>
      <c r="D56" s="16"/>
      <c r="E56" s="16"/>
      <c r="F56" s="16"/>
      <c r="G56" s="16"/>
      <c r="H56" s="17" t="s">
        <v>17</v>
      </c>
      <c r="I56" s="18">
        <f>SUM(I7:I54)</f>
        <v>0</v>
      </c>
      <c r="K56" s="12"/>
    </row>
    <row r="57" spans="2:13" ht="18.75" x14ac:dyDescent="0.3">
      <c r="C57" s="15"/>
      <c r="D57" s="16"/>
      <c r="E57" s="20"/>
      <c r="F57" s="16"/>
      <c r="G57" s="16"/>
      <c r="H57" s="16" t="s">
        <v>18</v>
      </c>
      <c r="I57" s="19">
        <f>I56*0.21</f>
        <v>0</v>
      </c>
      <c r="K57" s="12"/>
    </row>
    <row r="58" spans="2:13" ht="18.75" x14ac:dyDescent="0.3">
      <c r="C58" s="15"/>
      <c r="D58" s="16"/>
      <c r="E58" s="21"/>
      <c r="F58" s="16"/>
      <c r="G58" s="16"/>
      <c r="H58" s="16" t="s">
        <v>19</v>
      </c>
      <c r="I58" s="19">
        <f>I56+I57</f>
        <v>0</v>
      </c>
      <c r="K58" s="12"/>
    </row>
    <row r="59" spans="2:13" x14ac:dyDescent="0.25">
      <c r="I59" s="13"/>
      <c r="K59" s="12"/>
    </row>
    <row r="60" spans="2:13" x14ac:dyDescent="0.25">
      <c r="I60" s="13"/>
      <c r="K60" s="12"/>
    </row>
    <row r="61" spans="2:13" x14ac:dyDescent="0.25">
      <c r="K61" s="12"/>
    </row>
    <row r="62" spans="2:13" x14ac:dyDescent="0.25">
      <c r="K62" s="12"/>
    </row>
    <row r="63" spans="2:13" x14ac:dyDescent="0.25">
      <c r="K63" s="12"/>
    </row>
    <row r="64" spans="2:13" x14ac:dyDescent="0.25">
      <c r="K64" s="12"/>
    </row>
    <row r="65" spans="11:11" x14ac:dyDescent="0.25">
      <c r="K65" s="12"/>
    </row>
    <row r="66" spans="11:11" x14ac:dyDescent="0.25">
      <c r="K66" s="12"/>
    </row>
    <row r="67" spans="11:11" x14ac:dyDescent="0.25">
      <c r="K67" s="12"/>
    </row>
    <row r="68" spans="11:11" x14ac:dyDescent="0.25">
      <c r="K68" s="12"/>
    </row>
    <row r="69" spans="11:11" x14ac:dyDescent="0.25">
      <c r="K69" s="12"/>
    </row>
    <row r="70" spans="11:11" x14ac:dyDescent="0.25">
      <c r="K70" s="12"/>
    </row>
    <row r="71" spans="11:11" x14ac:dyDescent="0.25">
      <c r="K71" s="12"/>
    </row>
    <row r="72" spans="11:11" x14ac:dyDescent="0.25">
      <c r="K72" s="12"/>
    </row>
    <row r="73" spans="11:11" x14ac:dyDescent="0.25">
      <c r="K73" s="12"/>
    </row>
    <row r="74" spans="11:11" x14ac:dyDescent="0.25">
      <c r="K74" s="12"/>
    </row>
    <row r="75" spans="11:11" x14ac:dyDescent="0.25">
      <c r="K75" s="12"/>
    </row>
    <row r="76" spans="11:11" x14ac:dyDescent="0.25">
      <c r="K76" s="12"/>
    </row>
    <row r="77" spans="11:11" x14ac:dyDescent="0.25">
      <c r="K77" s="12"/>
    </row>
    <row r="78" spans="11:11" x14ac:dyDescent="0.25">
      <c r="K78" s="12"/>
    </row>
    <row r="79" spans="11:11" x14ac:dyDescent="0.25">
      <c r="K79" s="12"/>
    </row>
    <row r="80" spans="11:11" x14ac:dyDescent="0.25">
      <c r="K80" s="12"/>
    </row>
    <row r="81" spans="11:11" x14ac:dyDescent="0.25">
      <c r="K81" s="12"/>
    </row>
    <row r="82" spans="11:11" x14ac:dyDescent="0.25">
      <c r="K82" s="12"/>
    </row>
    <row r="83" spans="11:11" x14ac:dyDescent="0.25">
      <c r="K83" s="12"/>
    </row>
    <row r="84" spans="11:11" x14ac:dyDescent="0.25">
      <c r="K84" s="12"/>
    </row>
    <row r="85" spans="11:11" x14ac:dyDescent="0.25">
      <c r="K85" s="12"/>
    </row>
    <row r="86" spans="11:11" x14ac:dyDescent="0.25">
      <c r="K86" s="12"/>
    </row>
    <row r="87" spans="11:11" x14ac:dyDescent="0.25">
      <c r="K87" s="12"/>
    </row>
    <row r="88" spans="11:11" x14ac:dyDescent="0.25">
      <c r="K88" s="12"/>
    </row>
    <row r="89" spans="11:11" x14ac:dyDescent="0.25">
      <c r="K89" s="12"/>
    </row>
    <row r="90" spans="11:11" x14ac:dyDescent="0.25">
      <c r="K90" s="12"/>
    </row>
    <row r="91" spans="11:11" x14ac:dyDescent="0.25">
      <c r="K91" s="12"/>
    </row>
    <row r="92" spans="11:11" x14ac:dyDescent="0.25">
      <c r="K92" s="12"/>
    </row>
    <row r="93" spans="11:11" x14ac:dyDescent="0.25">
      <c r="K93" s="12"/>
    </row>
    <row r="94" spans="11:11" x14ac:dyDescent="0.25">
      <c r="K94" s="12"/>
    </row>
    <row r="95" spans="11:11" x14ac:dyDescent="0.25">
      <c r="K95" s="12"/>
    </row>
    <row r="96" spans="11:11" x14ac:dyDescent="0.25">
      <c r="K96" s="12"/>
    </row>
    <row r="97" spans="11:11" x14ac:dyDescent="0.25">
      <c r="K97" s="12"/>
    </row>
    <row r="98" spans="11:11" x14ac:dyDescent="0.25">
      <c r="K98" s="12"/>
    </row>
    <row r="99" spans="11:11" x14ac:dyDescent="0.25">
      <c r="K99" s="12"/>
    </row>
    <row r="100" spans="11:11" x14ac:dyDescent="0.25">
      <c r="K100" s="12"/>
    </row>
    <row r="101" spans="11:11" x14ac:dyDescent="0.25">
      <c r="K101" s="12"/>
    </row>
    <row r="102" spans="11:11" x14ac:dyDescent="0.25">
      <c r="K102" s="12"/>
    </row>
    <row r="103" spans="11:11" x14ac:dyDescent="0.25">
      <c r="K103" s="12"/>
    </row>
  </sheetData>
  <mergeCells count="109">
    <mergeCell ref="H40:H42"/>
    <mergeCell ref="I43:I45"/>
    <mergeCell ref="I46:I48"/>
    <mergeCell ref="F34:F36"/>
    <mergeCell ref="F37:F39"/>
    <mergeCell ref="F40:F42"/>
    <mergeCell ref="F43:F45"/>
    <mergeCell ref="F46:F48"/>
    <mergeCell ref="B52:B54"/>
    <mergeCell ref="C52:C54"/>
    <mergeCell ref="E52:E54"/>
    <mergeCell ref="F52:F54"/>
    <mergeCell ref="H52:H54"/>
    <mergeCell ref="I52:I54"/>
    <mergeCell ref="B49:B51"/>
    <mergeCell ref="C49:C51"/>
    <mergeCell ref="E49:E51"/>
    <mergeCell ref="F49:F51"/>
    <mergeCell ref="H49:H51"/>
    <mergeCell ref="I49:I51"/>
    <mergeCell ref="C34:C36"/>
    <mergeCell ref="C37:C39"/>
    <mergeCell ref="C40:C42"/>
    <mergeCell ref="D1:E1"/>
    <mergeCell ref="J5:J6"/>
    <mergeCell ref="G5:G6"/>
    <mergeCell ref="H5:H6"/>
    <mergeCell ref="H43:H45"/>
    <mergeCell ref="H46:H48"/>
    <mergeCell ref="B25:B27"/>
    <mergeCell ref="C25:C27"/>
    <mergeCell ref="E25:E27"/>
    <mergeCell ref="F25:F27"/>
    <mergeCell ref="H25:H27"/>
    <mergeCell ref="I25:I27"/>
    <mergeCell ref="B46:B48"/>
    <mergeCell ref="B43:B45"/>
    <mergeCell ref="C19:C21"/>
    <mergeCell ref="C46:C48"/>
    <mergeCell ref="E43:E45"/>
    <mergeCell ref="E46:E48"/>
    <mergeCell ref="E19:E21"/>
    <mergeCell ref="B31:B33"/>
    <mergeCell ref="C43:C45"/>
    <mergeCell ref="B19:B21"/>
    <mergeCell ref="B37:B39"/>
    <mergeCell ref="C31:C33"/>
    <mergeCell ref="B28:B30"/>
    <mergeCell ref="C28:C30"/>
    <mergeCell ref="E28:E30"/>
    <mergeCell ref="E31:E33"/>
    <mergeCell ref="E10:E12"/>
    <mergeCell ref="F7:F9"/>
    <mergeCell ref="F10:F12"/>
    <mergeCell ref="B34:B36"/>
    <mergeCell ref="B40:B42"/>
    <mergeCell ref="B22:B24"/>
    <mergeCell ref="E34:E36"/>
    <mergeCell ref="E37:E39"/>
    <mergeCell ref="E40:E42"/>
    <mergeCell ref="F31:F33"/>
    <mergeCell ref="B1:C1"/>
    <mergeCell ref="I5:I6"/>
    <mergeCell ref="C22:C24"/>
    <mergeCell ref="C7:C9"/>
    <mergeCell ref="C10:C12"/>
    <mergeCell ref="C13:C15"/>
    <mergeCell ref="C16:C18"/>
    <mergeCell ref="F13:F15"/>
    <mergeCell ref="F16:F18"/>
    <mergeCell ref="F19:F21"/>
    <mergeCell ref="F22:F24"/>
    <mergeCell ref="E13:E15"/>
    <mergeCell ref="E22:E24"/>
    <mergeCell ref="B5:B6"/>
    <mergeCell ref="C5:C6"/>
    <mergeCell ref="D5:D6"/>
    <mergeCell ref="E5:E6"/>
    <mergeCell ref="F5:F6"/>
    <mergeCell ref="B7:B9"/>
    <mergeCell ref="B10:B12"/>
    <mergeCell ref="B13:B15"/>
    <mergeCell ref="B16:B18"/>
    <mergeCell ref="E16:E18"/>
    <mergeCell ref="E7:E9"/>
    <mergeCell ref="J7:J21"/>
    <mergeCell ref="J22:J54"/>
    <mergeCell ref="H31:H33"/>
    <mergeCell ref="F28:F30"/>
    <mergeCell ref="H28:H30"/>
    <mergeCell ref="I28:I30"/>
    <mergeCell ref="H7:H9"/>
    <mergeCell ref="H10:H12"/>
    <mergeCell ref="H13:H15"/>
    <mergeCell ref="H16:H18"/>
    <mergeCell ref="H19:H21"/>
    <mergeCell ref="H22:H24"/>
    <mergeCell ref="I37:I39"/>
    <mergeCell ref="I40:I42"/>
    <mergeCell ref="I7:I9"/>
    <mergeCell ref="I10:I12"/>
    <mergeCell ref="I13:I15"/>
    <mergeCell ref="I16:I18"/>
    <mergeCell ref="I19:I21"/>
    <mergeCell ref="I22:I24"/>
    <mergeCell ref="I31:I33"/>
    <mergeCell ref="I34:I36"/>
    <mergeCell ref="H34:H36"/>
    <mergeCell ref="H37:H39"/>
  </mergeCells>
  <pageMargins left="0.7" right="0.7" top="0.75" bottom="0.75" header="0.3" footer="0.3"/>
  <pageSetup paperSize="8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1887c7-4a67-448e-ae96-aa1f87384be3">MEOPM-1263-194</_dlc_DocId>
    <_dlc_DocIdUrl xmlns="b91887c7-4a67-448e-ae96-aa1f87384be3">
      <Url>https://spoint.meopta.com/pm/8162374/_layouts/15/DocIdRedir.aspx?ID=MEOPM-1263-194</Url>
      <Description>MEOPM-1263-194</Description>
    </_dlc_DocIdUrl>
  </documentManagement>
</p:properties>
</file>

<file path=customXml/item2.xml><?xml version="1.0" encoding="utf-8"?>
<?mso-contentType ?>
<SharedContentType xmlns="Microsoft.SharePoint.Taxonomy.ContentTypeSync" SourceId="4bd84dea-3db4-4b20-a131-12c7a5f82499" ContentTypeId="0x01010000EE2E5992BE304685601FFE1F8E0B1A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meoDocumentsProject" ma:contentTypeID="0x01010000EE2E5992BE304685601FFE1F8E0B1A009C976D50563D2C458CC31E26F46BD983" ma:contentTypeVersion="0" ma:contentTypeDescription="Vytvoří nový dokument" ma:contentTypeScope="" ma:versionID="5814410011421941b3f11c0ea31c9643">
  <xsd:schema xmlns:xsd="http://www.w3.org/2001/XMLSchema" xmlns:xs="http://www.w3.org/2001/XMLSchema" xmlns:p="http://schemas.microsoft.com/office/2006/metadata/properties" xmlns:ns2="b91887c7-4a67-448e-ae96-aa1f87384be3" targetNamespace="http://schemas.microsoft.com/office/2006/metadata/properties" ma:root="true" ma:fieldsID="1068bc5ffe8d9fc03f17049925781e62" ns2:_="">
    <xsd:import namespace="b91887c7-4a67-448e-ae96-aa1f87384b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887c7-4a67-448e-ae96-aa1f87384be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45970-B291-4419-8BA0-F9FBEA5170D9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b91887c7-4a67-448e-ae96-aa1f87384be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0D8C17-43FB-46E5-B0DE-65B04ACD2D7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0425790-1F0A-4C55-B5DB-7CB827679F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8297268-953C-4E96-B9E7-03CB4D70E17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E5821FD-DA75-49F2-A513-95EC9A721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887c7-4a67-448e-ae96-aa1f87384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cinnosti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</dc:creator>
  <cp:lastModifiedBy>alena</cp:lastModifiedBy>
  <cp:lastPrinted>2017-04-21T11:22:44Z</cp:lastPrinted>
  <dcterms:created xsi:type="dcterms:W3CDTF">2016-03-07T13:03:14Z</dcterms:created>
  <dcterms:modified xsi:type="dcterms:W3CDTF">2017-09-20T09:01:11Z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0x01010000EE2E5992BE304685601FFE1F8E0B1A009C976D50563D2C458CC31E26F46BD983</vt:lpwstr>
  </property>
  <property fmtid="{D5CDD505-2E9C-101B-9397-08002B2CF9AE}" pid="3" name="_dlc_DocIdItemGuid">
    <vt:lpwstr>166246b2-9ee6-43e7-ba4e-93c52843ac24</vt:lpwstr>
  </property>
</Properties>
</file>