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15" windowHeight="11715" tabRatio="832" activeTab="0"/>
  </bookViews>
  <sheets>
    <sheet name="seznam" sheetId="1" r:id="rId1"/>
  </sheets>
  <definedNames>
    <definedName name="_xlnm.Print_Titles" localSheetId="0">'seznam'!$1:$1</definedName>
    <definedName name="_xlnm.Print_Area" localSheetId="0">'seznam'!$A$1:$H$27</definedName>
  </definedNames>
  <calcPr fullCalcOnLoad="1"/>
</workbook>
</file>

<file path=xl/sharedStrings.xml><?xml version="1.0" encoding="utf-8"?>
<sst xmlns="http://schemas.openxmlformats.org/spreadsheetml/2006/main" count="84" uniqueCount="65">
  <si>
    <t>Jo-jo plastové</t>
  </si>
  <si>
    <t>bez potisku</t>
  </si>
  <si>
    <t>Desinfekční mycí gel na ruce, 15ml</t>
  </si>
  <si>
    <t>Název reklamního předmětu</t>
  </si>
  <si>
    <t>Logo</t>
  </si>
  <si>
    <t>Nafukovací balónek, průměr 30 cm, červený</t>
  </si>
  <si>
    <t>Tyčky a násady k balónkům, plastové</t>
  </si>
  <si>
    <t>Vodové barvy v obalu, se štětcem, 8 barev</t>
  </si>
  <si>
    <t>Sada různobarevých kříd v papírovém obalu, 6 ks</t>
  </si>
  <si>
    <t>Reflexní náramek na ruku - svinovací, různé barvy</t>
  </si>
  <si>
    <t>Přívěsek na klíče reflexní - dětské motivy, tvrdý plast</t>
  </si>
  <si>
    <t>Přívěsek na klíče  - žeton do nákupního vozíku, tvrdý plast</t>
  </si>
  <si>
    <t>Přívěsek na klíče - baterka</t>
  </si>
  <si>
    <t>PE taška zpevněný průhmat, velikost střední: š 30 x v39,5x0,005 cm</t>
  </si>
  <si>
    <t>Kovová psací souprava v dárkové krabičce -  kuličkové pero a mechanická tužka</t>
  </si>
  <si>
    <t>potisk - 2 barvy, logo celé + kontaktní údaje a kód pojišťovny</t>
  </si>
  <si>
    <t>Plastové uličkové pero, modrá náplň</t>
  </si>
  <si>
    <t>Kovové kuličkové pero s pogumovaným povrchem, modrá náplň</t>
  </si>
  <si>
    <t>logo zkratka</t>
  </si>
  <si>
    <t>Náplasti v plastovém pouzdře, 5 ks</t>
  </si>
  <si>
    <t>Vlhčené jemné hygienické ubrousky, cestovní balení, vhodné k čištění pokožky, těla a obličeje, 10 ks</t>
  </si>
  <si>
    <t>2 barvy, logo celé</t>
  </si>
  <si>
    <t>Sportovní vak na záda z netkané textílie</t>
  </si>
  <si>
    <t>Igelitová pláštěnka transparentní složitelná do obalu</t>
  </si>
  <si>
    <t>Dentální nit s mátovou příchutí v délce 50 m</t>
  </si>
  <si>
    <t>Porcelánový hrnek s objemem 400 ml</t>
  </si>
  <si>
    <t>Počet ks/ 1 rok</t>
  </si>
  <si>
    <t xml:space="preserve">Textilní šňůrka na krk s karabinou(např. na klíče, mobil) </t>
  </si>
  <si>
    <t xml:space="preserve">Skládací deštník, plně automatický - složená výška do 24 cm </t>
  </si>
  <si>
    <t>USB flash disk 8 GB - kovový</t>
  </si>
  <si>
    <t>CENA za 1 rok s potiskem bez DPH</t>
  </si>
  <si>
    <t xml:space="preserve"> CENA v Kč za ks bez DPH</t>
  </si>
  <si>
    <t>CENA POTISKU v Kč za ks bez DPH</t>
  </si>
  <si>
    <t>CENA 
za ks s POTISKEM v Kč bez DPH</t>
  </si>
  <si>
    <t>Cena celkem</t>
  </si>
  <si>
    <t>Druh potisku: Tampontisk
Velikost potisku: 30 x 8 mm</t>
  </si>
  <si>
    <t>1 barva, logo celé</t>
  </si>
  <si>
    <t>Druh potisku: Tampontisk
Velikost potisku: 53 x 14,1 mm</t>
  </si>
  <si>
    <t>Voskové pastelky v papírovém obalu, 8 ks</t>
  </si>
  <si>
    <t>Druh potisku: Tampontisk
Velikost potisku: 26,4 x 7 mm</t>
  </si>
  <si>
    <t>Druh potisku: Tampontisk
Velikost potisku: 50 x 13,3 mm</t>
  </si>
  <si>
    <t>Pastelky s omalovánkou a ořezávátkem v papírovém obalu, 6 ks</t>
  </si>
  <si>
    <t>Druh potisku: Tampontisk
Velikost potisku: 16 x 6,3 mm</t>
  </si>
  <si>
    <t>2 barvy, logo zkratka</t>
  </si>
  <si>
    <t>Druh potisku: Tampontisk
Velikost potisku: 27 x 7,2 mm</t>
  </si>
  <si>
    <t>Druh potisku: Sublimace
Velikost potisku: 45,2 x 12 mm - rozestup cca. 30 mm</t>
  </si>
  <si>
    <t>2 barvy, logo celé, po celé délce</t>
  </si>
  <si>
    <t>Druh potisku: Transfer
Velikost potisku: 100 x 26,5 mm</t>
  </si>
  <si>
    <t>1 barva, logo celé na oba kusy psacích potřeb</t>
  </si>
  <si>
    <t xml:space="preserve">1 barva, logo celé na 1 panel </t>
  </si>
  <si>
    <t>Druh potisku: Digitální UV tisk + podtisk do 5 cm2                     Velikost potisku: 23 x 6 mm</t>
  </si>
  <si>
    <t xml:space="preserve">1 barva, logo celé </t>
  </si>
  <si>
    <t xml:space="preserve">2 barvy, logo celé </t>
  </si>
  <si>
    <t>Druh potisku: Tampontisk
Velikost potisku: 45,2 x 12 mm</t>
  </si>
  <si>
    <t>Druh potisku: Transfer
Velikost potisku: 100 x 39,2 mm</t>
  </si>
  <si>
    <t xml:space="preserve">1 barva, logo zkratka </t>
  </si>
  <si>
    <t>Druh potisku: Digitální tisk
Velikost samolepky(Transparentní samolepka): 40 x 20 mm,        Velikost tisku: 30 x 8 mm</t>
  </si>
  <si>
    <t>Druh potisku: Digitální tisk
Velikost samolepky(Transparentní samolepka): 90 x 50 mm,        Velikost tisku: 50 x 13,3 mm</t>
  </si>
  <si>
    <t>Druh potisku: Digitální tisk
Velikost samolepky(Transparentní samolepka): 25 x 26 mm,        Velikost tisku: 23 x 9 mm</t>
  </si>
  <si>
    <t>Druh potisku: Digitální tisk
Velikost samolepky(Transparentní samolepka): 29 x 9 mm,        Velikost tisku: 26,4 x 7 mm</t>
  </si>
  <si>
    <t>Druh potisku: Výpal
Velikost potisku: 60 x 15,9 mm</t>
  </si>
  <si>
    <t>Druh potisku: Laser
Velikost potisku: 9 x 25 mm</t>
  </si>
  <si>
    <t>Druh potisku: Flexotisk
Velikost potisku: 185 x 65 mm</t>
  </si>
  <si>
    <t>Druh potisku: Sítotisk
Velikost potisku: 28 x 7 mm</t>
  </si>
  <si>
    <r>
      <t xml:space="preserve">Potisk </t>
    </r>
    <r>
      <rPr>
        <b/>
        <i/>
        <sz val="12"/>
        <rFont val="Calibri"/>
        <family val="2"/>
      </rPr>
      <t>(uvedené rozměry jsou orientační a mohou být měněny v rozmezí +/- 20 %)</t>
    </r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</si>
</sst>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_-* #,##0\ _K_č_-;\-* #,##0\ _K_č_-;_-* &quot;-&quot;??\ _K_č_-;_-@_-"/>
    <numFmt numFmtId="167" formatCode="0.000"/>
    <numFmt numFmtId="168" formatCode="#,##0_ ;\-#,##0\ "/>
    <numFmt numFmtId="169" formatCode="#,##0.000_ ;[Red]\-#,##0.000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#,##0.00_ ;[Red]\-#,##0.00\ "/>
    <numFmt numFmtId="175" formatCode="_-* #,##0.0\ &quot;Kč&quot;_-;\-* #,##0.0\ &quot;Kč&quot;_-;_-* &quot;-&quot;\ &quot;Kč&quot;_-;_-@_-"/>
    <numFmt numFmtId="176" formatCode="_-* #,##0.00\ &quot;Kč&quot;_-;\-* #,##0.00\ &quot;Kč&quot;_-;_-* &quot;-&quot;\ &quot;Kč&quot;_-;_-@_-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_-* #,##0.0\ _K_č_-;\-* #,##0.0\ _K_č_-;_-* &quot;-&quot;??\ _K_č_-;_-@_-"/>
    <numFmt numFmtId="181" formatCode="0.0"/>
    <numFmt numFmtId="182" formatCode="#,##0.000\ &quot;Kč&quot;"/>
    <numFmt numFmtId="183" formatCode="#,##0.0000\ &quot;Kč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10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wrapText="1"/>
    </xf>
    <xf numFmtId="0" fontId="45" fillId="0" borderId="0" xfId="0" applyFont="1" applyFill="1" applyBorder="1" applyAlignment="1">
      <alignment/>
    </xf>
    <xf numFmtId="0" fontId="45" fillId="0" borderId="12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45" fillId="0" borderId="13" xfId="0" applyNumberFormat="1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44" fillId="0" borderId="22" xfId="0" applyFont="1" applyFill="1" applyBorder="1" applyAlignment="1">
      <alignment horizontal="center" vertical="center" wrapText="1"/>
    </xf>
    <xf numFmtId="8" fontId="45" fillId="0" borderId="23" xfId="0" applyNumberFormat="1" applyFont="1" applyFill="1" applyBorder="1" applyAlignment="1">
      <alignment horizontal="center" vertical="center" wrapText="1"/>
    </xf>
    <xf numFmtId="8" fontId="45" fillId="0" borderId="24" xfId="0" applyNumberFormat="1" applyFont="1" applyFill="1" applyBorder="1" applyAlignment="1">
      <alignment horizontal="center" vertical="center" wrapText="1"/>
    </xf>
    <xf numFmtId="8" fontId="45" fillId="0" borderId="25" xfId="0" applyNumberFormat="1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45" fillId="0" borderId="21" xfId="0" applyFont="1" applyFill="1" applyBorder="1" applyAlignment="1">
      <alignment/>
    </xf>
    <xf numFmtId="0" fontId="45" fillId="0" borderId="19" xfId="0" applyFont="1" applyFill="1" applyBorder="1" applyAlignment="1">
      <alignment/>
    </xf>
    <xf numFmtId="0" fontId="44" fillId="0" borderId="18" xfId="0" applyFont="1" applyFill="1" applyBorder="1" applyAlignment="1">
      <alignment horizontal="center" vertical="center" wrapText="1"/>
    </xf>
    <xf numFmtId="164" fontId="45" fillId="33" borderId="11" xfId="0" applyNumberFormat="1" applyFont="1" applyFill="1" applyBorder="1" applyAlignment="1">
      <alignment horizontal="center" vertical="center" wrapText="1"/>
    </xf>
    <xf numFmtId="164" fontId="45" fillId="33" borderId="12" xfId="0" applyNumberFormat="1" applyFont="1" applyFill="1" applyBorder="1" applyAlignment="1">
      <alignment horizontal="center"/>
    </xf>
    <xf numFmtId="164" fontId="2" fillId="33" borderId="12" xfId="0" applyNumberFormat="1" applyFont="1" applyFill="1" applyBorder="1" applyAlignment="1">
      <alignment horizontal="center" vertical="center" wrapText="1"/>
    </xf>
    <xf numFmtId="164" fontId="45" fillId="33" borderId="12" xfId="0" applyNumberFormat="1" applyFont="1" applyFill="1" applyBorder="1" applyAlignment="1">
      <alignment horizontal="center" vertical="center" wrapText="1"/>
    </xf>
    <xf numFmtId="164" fontId="45" fillId="33" borderId="13" xfId="0" applyNumberFormat="1" applyFont="1" applyFill="1" applyBorder="1" applyAlignment="1">
      <alignment horizontal="center" vertical="center" wrapText="1"/>
    </xf>
    <xf numFmtId="8" fontId="45" fillId="33" borderId="11" xfId="0" applyNumberFormat="1" applyFont="1" applyFill="1" applyBorder="1" applyAlignment="1">
      <alignment horizontal="center" vertical="center" wrapText="1"/>
    </xf>
    <xf numFmtId="42" fontId="45" fillId="33" borderId="12" xfId="0" applyNumberFormat="1" applyFont="1" applyFill="1" applyBorder="1" applyAlignment="1">
      <alignment horizontal="center" vertical="center" wrapText="1"/>
    </xf>
    <xf numFmtId="0" fontId="44" fillId="34" borderId="26" xfId="0" applyFont="1" applyFill="1" applyBorder="1" applyAlignment="1">
      <alignment/>
    </xf>
    <xf numFmtId="2" fontId="44" fillId="34" borderId="27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24" fillId="0" borderId="14" xfId="0" applyFont="1" applyFill="1" applyBorder="1" applyAlignment="1">
      <alignment horizontal="left" vertical="center" wrapText="1"/>
    </xf>
  </cellXfs>
  <cellStyles count="5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Čárka 2" xfId="35"/>
    <cellStyle name="Čárka 2 2" xfId="36"/>
    <cellStyle name="Čárka 2 3" xfId="37"/>
    <cellStyle name="Čárka 3" xfId="38"/>
    <cellStyle name="Čárka 3 2" xfId="39"/>
    <cellStyle name="Čárka 3 3" xfId="40"/>
    <cellStyle name="Čárka 4" xfId="41"/>
    <cellStyle name="Čárka 5" xfId="42"/>
    <cellStyle name="Comma [0]" xfId="43"/>
    <cellStyle name="Hyperlink" xfId="44"/>
    <cellStyle name="Kontrolní buňka" xfId="45"/>
    <cellStyle name="Currency" xfId="46"/>
    <cellStyle name="Currency [0]" xfId="47"/>
    <cellStyle name="Nadpis 1" xfId="48"/>
    <cellStyle name="Nadpis 2" xfId="49"/>
    <cellStyle name="Nadpis 3" xfId="50"/>
    <cellStyle name="Nadpis 4" xfId="51"/>
    <cellStyle name="Název" xfId="52"/>
    <cellStyle name="Neutrální" xfId="53"/>
    <cellStyle name="Followed Hyperlink" xfId="54"/>
    <cellStyle name="Poznámka" xfId="55"/>
    <cellStyle name="Percent" xfId="56"/>
    <cellStyle name="Propojená buňka" xfId="57"/>
    <cellStyle name="Správně" xfId="58"/>
    <cellStyle name="Špat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85" zoomScaleNormal="85" zoomScaleSheetLayoutView="55" zoomScalePageLayoutView="0" workbookViewId="0" topLeftCell="A1">
      <pane xSplit="1" ySplit="1" topLeftCell="B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2" sqref="B2"/>
    </sheetView>
  </sheetViews>
  <sheetFormatPr defaultColWidth="9.140625" defaultRowHeight="15"/>
  <cols>
    <col min="1" max="1" width="102.7109375" style="9" customWidth="1"/>
    <col min="2" max="3" width="33.7109375" style="9" customWidth="1"/>
    <col min="4" max="4" width="32.421875" style="10" customWidth="1"/>
    <col min="5" max="5" width="14.7109375" style="10" customWidth="1"/>
    <col min="6" max="6" width="21.7109375" style="10" customWidth="1"/>
    <col min="7" max="7" width="20.7109375" style="10" customWidth="1"/>
    <col min="8" max="8" width="26.57421875" style="4" customWidth="1"/>
    <col min="9" max="16384" width="9.140625" style="4" customWidth="1"/>
  </cols>
  <sheetData>
    <row r="1" spans="1:8" s="2" customFormat="1" ht="48" thickBot="1">
      <c r="A1" s="16" t="s">
        <v>3</v>
      </c>
      <c r="B1" s="40" t="s">
        <v>64</v>
      </c>
      <c r="C1" s="11" t="s">
        <v>4</v>
      </c>
      <c r="D1" s="1" t="s">
        <v>26</v>
      </c>
      <c r="E1" s="1" t="s">
        <v>31</v>
      </c>
      <c r="F1" s="1" t="s">
        <v>32</v>
      </c>
      <c r="G1" s="21" t="s">
        <v>33</v>
      </c>
      <c r="H1" s="29" t="s">
        <v>30</v>
      </c>
    </row>
    <row r="2" spans="1:8" ht="31.5">
      <c r="A2" s="17" t="s">
        <v>0</v>
      </c>
      <c r="B2" s="12" t="s">
        <v>35</v>
      </c>
      <c r="C2" s="12" t="s">
        <v>36</v>
      </c>
      <c r="D2" s="3">
        <v>4500</v>
      </c>
      <c r="E2" s="30"/>
      <c r="F2" s="35"/>
      <c r="G2" s="22">
        <f>SUM(E2:F2)</f>
        <v>0</v>
      </c>
      <c r="H2" s="28">
        <f>PRODUCT(D2,G2)</f>
        <v>0</v>
      </c>
    </row>
    <row r="3" spans="1:8" ht="31.5">
      <c r="A3" s="19" t="s">
        <v>5</v>
      </c>
      <c r="B3" s="12" t="s">
        <v>63</v>
      </c>
      <c r="C3" s="13" t="s">
        <v>21</v>
      </c>
      <c r="D3" s="5">
        <v>15000</v>
      </c>
      <c r="E3" s="31"/>
      <c r="F3" s="36"/>
      <c r="G3" s="23">
        <f aca="true" t="shared" si="0" ref="G3:G26">SUM(E3:F3)</f>
        <v>0</v>
      </c>
      <c r="H3" s="25">
        <f aca="true" t="shared" si="1" ref="H3:H26">PRODUCT(D3,G3)</f>
        <v>0</v>
      </c>
    </row>
    <row r="4" spans="1:8" ht="15.75">
      <c r="A4" s="19" t="s">
        <v>6</v>
      </c>
      <c r="B4" s="13" t="s">
        <v>1</v>
      </c>
      <c r="C4" s="13" t="s">
        <v>1</v>
      </c>
      <c r="D4" s="5">
        <v>15000</v>
      </c>
      <c r="E4" s="32"/>
      <c r="F4" s="32"/>
      <c r="G4" s="23">
        <f t="shared" si="0"/>
        <v>0</v>
      </c>
      <c r="H4" s="25">
        <f t="shared" si="1"/>
        <v>0</v>
      </c>
    </row>
    <row r="5" spans="1:8" ht="31.5">
      <c r="A5" s="18" t="s">
        <v>7</v>
      </c>
      <c r="B5" s="13" t="s">
        <v>37</v>
      </c>
      <c r="C5" s="13" t="s">
        <v>21</v>
      </c>
      <c r="D5" s="5">
        <v>2000</v>
      </c>
      <c r="E5" s="33"/>
      <c r="F5" s="33"/>
      <c r="G5" s="23">
        <f t="shared" si="0"/>
        <v>0</v>
      </c>
      <c r="H5" s="25">
        <f t="shared" si="1"/>
        <v>0</v>
      </c>
    </row>
    <row r="6" spans="1:8" ht="31.5">
      <c r="A6" s="18" t="s">
        <v>38</v>
      </c>
      <c r="B6" s="13" t="s">
        <v>39</v>
      </c>
      <c r="C6" s="13" t="s">
        <v>21</v>
      </c>
      <c r="D6" s="5">
        <v>7000</v>
      </c>
      <c r="E6" s="33"/>
      <c r="F6" s="33"/>
      <c r="G6" s="23">
        <f t="shared" si="0"/>
        <v>0</v>
      </c>
      <c r="H6" s="25">
        <f t="shared" si="1"/>
        <v>0</v>
      </c>
    </row>
    <row r="7" spans="1:8" ht="31.5">
      <c r="A7" s="19" t="s">
        <v>8</v>
      </c>
      <c r="B7" s="13" t="s">
        <v>40</v>
      </c>
      <c r="C7" s="13" t="s">
        <v>21</v>
      </c>
      <c r="D7" s="5">
        <v>2000</v>
      </c>
      <c r="E7" s="33"/>
      <c r="F7" s="33"/>
      <c r="G7" s="23">
        <f t="shared" si="0"/>
        <v>0</v>
      </c>
      <c r="H7" s="25">
        <f t="shared" si="1"/>
        <v>0</v>
      </c>
    </row>
    <row r="8" spans="1:8" ht="31.5">
      <c r="A8" s="18" t="s">
        <v>41</v>
      </c>
      <c r="B8" s="13" t="s">
        <v>40</v>
      </c>
      <c r="C8" s="13" t="s">
        <v>21</v>
      </c>
      <c r="D8" s="5">
        <v>10000</v>
      </c>
      <c r="E8" s="33"/>
      <c r="F8" s="33"/>
      <c r="G8" s="23">
        <f t="shared" si="0"/>
        <v>0</v>
      </c>
      <c r="H8" s="25">
        <f t="shared" si="1"/>
        <v>0</v>
      </c>
    </row>
    <row r="9" spans="1:8" ht="31.5">
      <c r="A9" s="18" t="s">
        <v>9</v>
      </c>
      <c r="B9" s="13" t="s">
        <v>37</v>
      </c>
      <c r="C9" s="13" t="s">
        <v>21</v>
      </c>
      <c r="D9" s="5">
        <v>25000</v>
      </c>
      <c r="E9" s="33"/>
      <c r="F9" s="33"/>
      <c r="G9" s="23">
        <f t="shared" si="0"/>
        <v>0</v>
      </c>
      <c r="H9" s="25">
        <f t="shared" si="1"/>
        <v>0</v>
      </c>
    </row>
    <row r="10" spans="1:8" ht="31.5">
      <c r="A10" s="18" t="s">
        <v>10</v>
      </c>
      <c r="B10" s="13" t="s">
        <v>35</v>
      </c>
      <c r="C10" s="13" t="s">
        <v>36</v>
      </c>
      <c r="D10" s="5">
        <v>6000</v>
      </c>
      <c r="E10" s="33"/>
      <c r="F10" s="33"/>
      <c r="G10" s="23">
        <f t="shared" si="0"/>
        <v>0</v>
      </c>
      <c r="H10" s="25">
        <f t="shared" si="1"/>
        <v>0</v>
      </c>
    </row>
    <row r="11" spans="1:8" ht="31.5">
      <c r="A11" s="18" t="s">
        <v>11</v>
      </c>
      <c r="B11" s="13" t="s">
        <v>42</v>
      </c>
      <c r="C11" s="13" t="s">
        <v>43</v>
      </c>
      <c r="D11" s="5">
        <v>10000</v>
      </c>
      <c r="E11" s="33"/>
      <c r="F11" s="33"/>
      <c r="G11" s="23">
        <f t="shared" si="0"/>
        <v>0</v>
      </c>
      <c r="H11" s="25">
        <f t="shared" si="1"/>
        <v>0</v>
      </c>
    </row>
    <row r="12" spans="1:8" ht="31.5">
      <c r="A12" s="19" t="s">
        <v>12</v>
      </c>
      <c r="B12" s="13" t="s">
        <v>44</v>
      </c>
      <c r="C12" s="13" t="s">
        <v>36</v>
      </c>
      <c r="D12" s="5">
        <v>4000</v>
      </c>
      <c r="E12" s="33"/>
      <c r="F12" s="33"/>
      <c r="G12" s="23">
        <f t="shared" si="0"/>
        <v>0</v>
      </c>
      <c r="H12" s="25">
        <f t="shared" si="1"/>
        <v>0</v>
      </c>
    </row>
    <row r="13" spans="1:8" ht="47.25">
      <c r="A13" s="18" t="s">
        <v>27</v>
      </c>
      <c r="B13" s="13" t="s">
        <v>45</v>
      </c>
      <c r="C13" s="13" t="s">
        <v>46</v>
      </c>
      <c r="D13" s="5">
        <v>4500</v>
      </c>
      <c r="E13" s="33"/>
      <c r="F13" s="33"/>
      <c r="G13" s="23">
        <f t="shared" si="0"/>
        <v>0</v>
      </c>
      <c r="H13" s="25">
        <f t="shared" si="1"/>
        <v>0</v>
      </c>
    </row>
    <row r="14" spans="1:8" ht="31.5">
      <c r="A14" s="18" t="s">
        <v>28</v>
      </c>
      <c r="B14" s="13" t="s">
        <v>47</v>
      </c>
      <c r="C14" s="13" t="s">
        <v>49</v>
      </c>
      <c r="D14" s="5">
        <v>700</v>
      </c>
      <c r="E14" s="33"/>
      <c r="F14" s="33"/>
      <c r="G14" s="23">
        <f t="shared" si="0"/>
        <v>0</v>
      </c>
      <c r="H14" s="25">
        <f t="shared" si="1"/>
        <v>0</v>
      </c>
    </row>
    <row r="15" spans="1:8" ht="31.5">
      <c r="A15" s="19" t="s">
        <v>13</v>
      </c>
      <c r="B15" s="13" t="s">
        <v>62</v>
      </c>
      <c r="C15" s="13" t="s">
        <v>15</v>
      </c>
      <c r="D15" s="5">
        <v>15000</v>
      </c>
      <c r="E15" s="33"/>
      <c r="F15" s="33"/>
      <c r="G15" s="23">
        <f t="shared" si="0"/>
        <v>0</v>
      </c>
      <c r="H15" s="25">
        <f t="shared" si="1"/>
        <v>0</v>
      </c>
    </row>
    <row r="16" spans="1:8" ht="47.25">
      <c r="A16" s="18" t="s">
        <v>14</v>
      </c>
      <c r="B16" s="13" t="s">
        <v>50</v>
      </c>
      <c r="C16" s="13" t="s">
        <v>48</v>
      </c>
      <c r="D16" s="5">
        <v>1500</v>
      </c>
      <c r="E16" s="33"/>
      <c r="F16" s="33"/>
      <c r="G16" s="23">
        <f t="shared" si="0"/>
        <v>0</v>
      </c>
      <c r="H16" s="25">
        <f t="shared" si="1"/>
        <v>0</v>
      </c>
    </row>
    <row r="17" spans="1:8" ht="47.25">
      <c r="A17" s="19" t="s">
        <v>17</v>
      </c>
      <c r="B17" s="13" t="s">
        <v>50</v>
      </c>
      <c r="C17" s="13" t="s">
        <v>51</v>
      </c>
      <c r="D17" s="5">
        <v>14000</v>
      </c>
      <c r="E17" s="33"/>
      <c r="F17" s="33"/>
      <c r="G17" s="23">
        <f t="shared" si="0"/>
        <v>0</v>
      </c>
      <c r="H17" s="25">
        <f t="shared" si="1"/>
        <v>0</v>
      </c>
    </row>
    <row r="18" spans="1:8" ht="31.5">
      <c r="A18" s="19" t="s">
        <v>16</v>
      </c>
      <c r="B18" s="13" t="s">
        <v>39</v>
      </c>
      <c r="C18" s="13" t="s">
        <v>52</v>
      </c>
      <c r="D18" s="5">
        <v>14000</v>
      </c>
      <c r="E18" s="33"/>
      <c r="F18" s="33"/>
      <c r="G18" s="23">
        <f t="shared" si="0"/>
        <v>0</v>
      </c>
      <c r="H18" s="25">
        <f t="shared" si="1"/>
        <v>0</v>
      </c>
    </row>
    <row r="19" spans="1:8" ht="31.5">
      <c r="A19" s="18" t="s">
        <v>29</v>
      </c>
      <c r="B19" s="13" t="s">
        <v>61</v>
      </c>
      <c r="C19" s="13" t="s">
        <v>18</v>
      </c>
      <c r="D19" s="5">
        <v>600</v>
      </c>
      <c r="E19" s="33"/>
      <c r="F19" s="33"/>
      <c r="G19" s="23">
        <f t="shared" si="0"/>
        <v>0</v>
      </c>
      <c r="H19" s="25">
        <f t="shared" si="1"/>
        <v>0</v>
      </c>
    </row>
    <row r="20" spans="1:8" ht="31.5">
      <c r="A20" s="18" t="s">
        <v>19</v>
      </c>
      <c r="B20" s="13" t="s">
        <v>53</v>
      </c>
      <c r="C20" s="13" t="s">
        <v>52</v>
      </c>
      <c r="D20" s="5">
        <v>12000</v>
      </c>
      <c r="E20" s="33"/>
      <c r="F20" s="33"/>
      <c r="G20" s="23">
        <f t="shared" si="0"/>
        <v>0</v>
      </c>
      <c r="H20" s="25">
        <f t="shared" si="1"/>
        <v>0</v>
      </c>
    </row>
    <row r="21" spans="1:8" ht="63">
      <c r="A21" s="18" t="s">
        <v>20</v>
      </c>
      <c r="B21" s="13" t="s">
        <v>57</v>
      </c>
      <c r="C21" s="14" t="s">
        <v>21</v>
      </c>
      <c r="D21" s="5">
        <v>7000</v>
      </c>
      <c r="E21" s="33"/>
      <c r="F21" s="33"/>
      <c r="G21" s="23">
        <f t="shared" si="0"/>
        <v>0</v>
      </c>
      <c r="H21" s="25">
        <f t="shared" si="1"/>
        <v>0</v>
      </c>
    </row>
    <row r="22" spans="1:8" ht="31.5">
      <c r="A22" s="18" t="s">
        <v>22</v>
      </c>
      <c r="B22" s="13" t="s">
        <v>54</v>
      </c>
      <c r="C22" s="13" t="s">
        <v>55</v>
      </c>
      <c r="D22" s="5">
        <v>1500</v>
      </c>
      <c r="E22" s="33"/>
      <c r="F22" s="33"/>
      <c r="G22" s="23">
        <f t="shared" si="0"/>
        <v>0</v>
      </c>
      <c r="H22" s="25">
        <f t="shared" si="1"/>
        <v>0</v>
      </c>
    </row>
    <row r="23" spans="1:8" ht="63">
      <c r="A23" s="19" t="s">
        <v>23</v>
      </c>
      <c r="B23" s="13" t="s">
        <v>56</v>
      </c>
      <c r="C23" s="14" t="s">
        <v>21</v>
      </c>
      <c r="D23" s="5">
        <v>1500</v>
      </c>
      <c r="E23" s="33"/>
      <c r="F23" s="33"/>
      <c r="G23" s="23">
        <f t="shared" si="0"/>
        <v>0</v>
      </c>
      <c r="H23" s="25">
        <f t="shared" si="1"/>
        <v>0</v>
      </c>
    </row>
    <row r="24" spans="1:8" s="7" customFormat="1" ht="63">
      <c r="A24" s="18" t="s">
        <v>24</v>
      </c>
      <c r="B24" s="13" t="s">
        <v>58</v>
      </c>
      <c r="C24" s="13" t="s">
        <v>43</v>
      </c>
      <c r="D24" s="6">
        <v>6500</v>
      </c>
      <c r="E24" s="33"/>
      <c r="F24" s="33"/>
      <c r="G24" s="23">
        <f t="shared" si="0"/>
        <v>0</v>
      </c>
      <c r="H24" s="26">
        <f t="shared" si="1"/>
        <v>0</v>
      </c>
    </row>
    <row r="25" spans="1:8" ht="63">
      <c r="A25" s="18" t="s">
        <v>2</v>
      </c>
      <c r="B25" s="13" t="s">
        <v>59</v>
      </c>
      <c r="C25" s="13" t="s">
        <v>21</v>
      </c>
      <c r="D25" s="5">
        <v>2500</v>
      </c>
      <c r="E25" s="33"/>
      <c r="F25" s="33"/>
      <c r="G25" s="23">
        <f t="shared" si="0"/>
        <v>0</v>
      </c>
      <c r="H25" s="25">
        <f t="shared" si="1"/>
        <v>0</v>
      </c>
    </row>
    <row r="26" spans="1:8" ht="32.25" thickBot="1">
      <c r="A26" s="20" t="s">
        <v>25</v>
      </c>
      <c r="B26" s="13" t="s">
        <v>60</v>
      </c>
      <c r="C26" s="15" t="s">
        <v>21</v>
      </c>
      <c r="D26" s="8">
        <v>2000</v>
      </c>
      <c r="E26" s="34"/>
      <c r="F26" s="34"/>
      <c r="G26" s="24">
        <f t="shared" si="0"/>
        <v>0</v>
      </c>
      <c r="H26" s="27">
        <f t="shared" si="1"/>
        <v>0</v>
      </c>
    </row>
    <row r="27" spans="1:8" ht="16.5" thickBot="1">
      <c r="A27" s="39"/>
      <c r="G27" s="37" t="s">
        <v>34</v>
      </c>
      <c r="H27" s="38">
        <f>SUM(H2:H26)</f>
        <v>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Malý Ondřej</dc:creator>
  <cp:keywords>Final realne ceny, ks, data dodání 2016; Od Šárky</cp:keywords>
  <dc:description/>
  <cp:lastModifiedBy>Martin Ondroušek</cp:lastModifiedBy>
  <cp:lastPrinted>2017-12-14T06:26:18Z</cp:lastPrinted>
  <dcterms:created xsi:type="dcterms:W3CDTF">2015-01-27T07:47:35Z</dcterms:created>
  <dcterms:modified xsi:type="dcterms:W3CDTF">2018-07-27T11:21:09Z</dcterms:modified>
  <cp:category/>
  <cp:version/>
  <cp:contentType/>
  <cp:contentStatus/>
</cp:coreProperties>
</file>