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P:\public\CARy -  zdielane subory\TECHNOLOGIE\85_Aircondition Janka\Projekt\Projekt\"/>
    </mc:Choice>
  </mc:AlternateContent>
  <xr:revisionPtr revIDLastSave="0" documentId="13_ncr:1_{136D7328-3947-4340-8ED2-64225EDCB536}" xr6:coauthVersionLast="45" xr6:coauthVersionMax="45" xr10:uidLastSave="{00000000-0000-0000-0000-000000000000}"/>
  <bookViews>
    <workbookView xWindow="-108" yWindow="-108" windowWidth="23256" windowHeight="12576" tabRatio="456" xr2:uid="{00000000-000D-0000-FFFF-FFFF00000000}"/>
  </bookViews>
  <sheets>
    <sheet name="HVAC" sheetId="1" r:id="rId1"/>
  </sheets>
  <externalReferences>
    <externalReference r:id="rId2"/>
    <externalReference r:id="rId3"/>
  </externalReferences>
  <definedNames>
    <definedName name="AL_obvodový_plášť">'[1]SO 11.1A Výkaz výměr'!#REF!</definedName>
    <definedName name="Excel_BuiltIn__FilterDatabase" localSheetId="0">HVAC!$B$1:$B$74</definedName>
    <definedName name="Excel_BuiltIn_Print_Titles" localSheetId="0">HVAC!$A$1:$IT$1</definedName>
    <definedName name="Izolace_akustické">'[1]SO 11.1A Výkaz výměr'!#REF!</definedName>
    <definedName name="Izolace_proti_vodě">'[1]SO 11.1A Výkaz výměr'!#REF!</definedName>
    <definedName name="Komunikace">'[1]SO 11.1A Výkaz výměr'!#REF!</definedName>
    <definedName name="Konstrukce_klempířské">'[1]SO 11.1A Výkaz výměr'!#REF!</definedName>
    <definedName name="Konstrukce_tesařské">'[2]SO 51.4 Výkaz výměr'!#REF!</definedName>
    <definedName name="Konstrukce_truhlářské">'[1]SO 11.1A Výkaz výměr'!#REF!</definedName>
    <definedName name="Kovové_stavební_doplňkové_konstrukce">'[1]SO 11.1A Výkaz výměr'!#REF!</definedName>
    <definedName name="KSDK">'[2]SO 51.4 Výkaz výměr'!#REF!</definedName>
    <definedName name="Malby__tapety__nátěry__nástřiky">'[1]SO 11.1A Výkaz výměr'!#REF!</definedName>
    <definedName name="_xlnm.Print_Titles" localSheetId="0">HVAC!$1:$1</definedName>
    <definedName name="Obklady_keramické">'[1]SO 11.1A Výkaz výměr'!#REF!</definedName>
    <definedName name="_xlnm.Print_Area" localSheetId="0">HVAC!$A$1:$I$97</definedName>
    <definedName name="Ostatní_výrobky">'[2]SO 51.4 Výkaz výměr'!#REF!</definedName>
    <definedName name="Podhl">'[2]SO 51.4 Výkaz výměr'!#REF!</definedName>
    <definedName name="Podhledy">'[1]SO 11.1A Výkaz výměr'!#REF!</definedName>
    <definedName name="REKAPITULACE">'[1]SO 11.1A Výkaz výměr'!#REF!</definedName>
    <definedName name="Sádrokartonové_konstrukce">'[1]SO 11.1A Výkaz výměr'!#REF!</definedName>
    <definedName name="Vodorovné_konstrukce">'[2]SO 51.4 Výkaz výměr'!#REF!</definedName>
    <definedName name="Základy">'[2]SO 51.4 Výkaz výměr'!#REF!</definedName>
    <definedName name="Zemní_práce">'[2]SO 51.4 Výkaz výměr'!#REF!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7" i="1" l="1"/>
  <c r="H97" i="1"/>
  <c r="I97" i="1"/>
  <c r="G65" i="1" l="1"/>
  <c r="I65" i="1" s="1"/>
  <c r="G64" i="1"/>
  <c r="I64" i="1" s="1"/>
  <c r="G54" i="1" l="1"/>
  <c r="I54" i="1" s="1"/>
  <c r="G27" i="1"/>
  <c r="I27" i="1" s="1"/>
  <c r="G9" i="1" l="1"/>
  <c r="I9" i="1" s="1"/>
  <c r="G92" i="1"/>
  <c r="I92" i="1" s="1"/>
  <c r="G80" i="1"/>
  <c r="I80" i="1" s="1"/>
  <c r="G45" i="1"/>
  <c r="I45" i="1" s="1"/>
  <c r="G71" i="1"/>
  <c r="I71" i="1" s="1"/>
  <c r="G50" i="1"/>
  <c r="I50" i="1" s="1"/>
  <c r="G81" i="1"/>
  <c r="I81" i="1" s="1"/>
  <c r="G82" i="1"/>
  <c r="I82" i="1" s="1"/>
  <c r="G95" i="1"/>
  <c r="I95" i="1" s="1"/>
  <c r="G76" i="1"/>
  <c r="I76" i="1" s="1"/>
  <c r="G79" i="1"/>
  <c r="I79" i="1" s="1"/>
  <c r="G78" i="1"/>
  <c r="I78" i="1" s="1"/>
  <c r="G77" i="1"/>
  <c r="I77" i="1" s="1"/>
  <c r="G10" i="1"/>
  <c r="I10" i="1" s="1"/>
  <c r="G37" i="1"/>
  <c r="I37" i="1" s="1"/>
  <c r="G40" i="1"/>
  <c r="I40" i="1" s="1"/>
  <c r="G70" i="1"/>
  <c r="I70" i="1" s="1"/>
  <c r="G43" i="1"/>
  <c r="I43" i="1" s="1"/>
  <c r="G44" i="1"/>
  <c r="I44" i="1" s="1"/>
  <c r="G59" i="1"/>
  <c r="I59" i="1" s="1"/>
  <c r="G57" i="1"/>
  <c r="I57" i="1" s="1"/>
  <c r="G60" i="1"/>
  <c r="I60" i="1" s="1"/>
  <c r="G58" i="1"/>
  <c r="I58" i="1" s="1"/>
  <c r="G56" i="1"/>
  <c r="I56" i="1" s="1"/>
  <c r="G55" i="1"/>
  <c r="I55" i="1" s="1"/>
  <c r="G53" i="1"/>
  <c r="I53" i="1" s="1"/>
  <c r="G66" i="1"/>
  <c r="I66" i="1" s="1"/>
  <c r="G63" i="1"/>
  <c r="I63" i="1" s="1"/>
  <c r="G51" i="1"/>
  <c r="I51" i="1" s="1"/>
  <c r="G49" i="1"/>
  <c r="I49" i="1" s="1"/>
  <c r="G48" i="1"/>
  <c r="I48" i="1" s="1"/>
  <c r="G47" i="1"/>
  <c r="I47" i="1" s="1"/>
  <c r="G36" i="1" l="1"/>
  <c r="I36" i="1" s="1"/>
  <c r="G35" i="1"/>
  <c r="I35" i="1" s="1"/>
  <c r="G20" i="1"/>
  <c r="I20" i="1" s="1"/>
  <c r="G32" i="1"/>
  <c r="I32" i="1" s="1"/>
  <c r="G31" i="1"/>
  <c r="I31" i="1" s="1"/>
  <c r="G30" i="1"/>
  <c r="I30" i="1" s="1"/>
  <c r="G29" i="1"/>
  <c r="I29" i="1" s="1"/>
  <c r="G28" i="1"/>
  <c r="I28" i="1" s="1"/>
  <c r="G26" i="1"/>
  <c r="I26" i="1" s="1"/>
  <c r="G19" i="1"/>
  <c r="I19" i="1" s="1"/>
  <c r="G24" i="1"/>
  <c r="I24" i="1" s="1"/>
  <c r="G23" i="1"/>
  <c r="I23" i="1" s="1"/>
  <c r="G22" i="1"/>
  <c r="I22" i="1" s="1"/>
  <c r="G21" i="1"/>
  <c r="I21" i="1" s="1"/>
  <c r="G18" i="1"/>
  <c r="I18" i="1" s="1"/>
  <c r="G17" i="1"/>
  <c r="I17" i="1" s="1"/>
  <c r="G16" i="1"/>
  <c r="I16" i="1" s="1"/>
  <c r="G15" i="1"/>
  <c r="I15" i="1" s="1"/>
  <c r="G72" i="1"/>
  <c r="I72" i="1" s="1"/>
  <c r="G69" i="1"/>
  <c r="I69" i="1" s="1"/>
  <c r="G62" i="1"/>
  <c r="I62" i="1" s="1"/>
  <c r="G39" i="1"/>
  <c r="I39" i="1" s="1"/>
  <c r="G34" i="1"/>
  <c r="I34" i="1" s="1"/>
  <c r="G12" i="1"/>
  <c r="I12" i="1" s="1"/>
  <c r="G8" i="1"/>
  <c r="I8" i="1" s="1"/>
  <c r="G6" i="1"/>
  <c r="I6" i="1" s="1"/>
  <c r="G4" i="1"/>
  <c r="I4" i="1" s="1"/>
  <c r="G89" i="1" l="1"/>
  <c r="I89" i="1" s="1"/>
  <c r="G96" i="1"/>
  <c r="I96" i="1" s="1"/>
  <c r="G94" i="1"/>
  <c r="I94" i="1" s="1"/>
  <c r="G93" i="1"/>
  <c r="I93" i="1" s="1"/>
  <c r="G91" i="1"/>
  <c r="I91" i="1" s="1"/>
  <c r="G90" i="1"/>
  <c r="I90" i="1" s="1"/>
  <c r="G88" i="1"/>
  <c r="I88" i="1" s="1"/>
  <c r="G87" i="1"/>
  <c r="I87" i="1" s="1"/>
  <c r="G86" i="1"/>
  <c r="I86" i="1" s="1"/>
  <c r="G85" i="1"/>
  <c r="I85" i="1" s="1"/>
  <c r="G84" i="1"/>
  <c r="I84" i="1" s="1"/>
  <c r="G83" i="1"/>
  <c r="I83" i="1" s="1"/>
  <c r="G67" i="1"/>
  <c r="I67" i="1" s="1"/>
  <c r="G74" i="1"/>
  <c r="I74" i="1" s="1"/>
  <c r="G73" i="1"/>
  <c r="I73" i="1" s="1"/>
</calcChain>
</file>

<file path=xl/sharedStrings.xml><?xml version="1.0" encoding="utf-8"?>
<sst xmlns="http://schemas.openxmlformats.org/spreadsheetml/2006/main" count="226" uniqueCount="114">
  <si>
    <t>Číselné zatřídění</t>
  </si>
  <si>
    <t>Popis položky</t>
  </si>
  <si>
    <t>Měrná jednotka</t>
  </si>
  <si>
    <t>ZAŘÍZENÍ</t>
  </si>
  <si>
    <t>kpl.</t>
  </si>
  <si>
    <t>ks</t>
  </si>
  <si>
    <t>Ruční vypouštěcí kohout s hrdlem pro hadici</t>
  </si>
  <si>
    <t>DN 15</t>
  </si>
  <si>
    <t>Manometr vč. fajfky proti zavzdušnění, 0-400 kPa</t>
  </si>
  <si>
    <t>Teploměr do jímky, 0-60°C</t>
  </si>
  <si>
    <t>m</t>
  </si>
  <si>
    <t>m2</t>
  </si>
  <si>
    <t>Reflex Storatherm Heat H500/R</t>
  </si>
  <si>
    <t>Referenční výrobek</t>
  </si>
  <si>
    <t>Počet měr. jednotek</t>
  </si>
  <si>
    <t>SPOLEČNÉ</t>
  </si>
  <si>
    <t>Cena měrná jednotka</t>
  </si>
  <si>
    <t>Cena dodávka</t>
  </si>
  <si>
    <t>Cena montáž</t>
  </si>
  <si>
    <t>Cena dodávka + montáž</t>
  </si>
  <si>
    <t>V Z D U C H O T E C H N I K A</t>
  </si>
  <si>
    <t>Weger Diwer Kombi</t>
  </si>
  <si>
    <t>TLUMIČE HLUKU</t>
  </si>
  <si>
    <t>Deskový tlumič hluku, parametry dle přílohy tehcnické zprávy</t>
  </si>
  <si>
    <t>Stavoklima GDE</t>
  </si>
  <si>
    <t>POTRUBÍ</t>
  </si>
  <si>
    <t>IZOLACE</t>
  </si>
  <si>
    <t>V Y T Á P Ě N Í</t>
  </si>
  <si>
    <t>Potrubí z uhlíkové oceli, uvnitř i vně pozinkované, spojování lisovanými fitinkami</t>
  </si>
  <si>
    <t>Ivar IVCCT, 76,1x2</t>
  </si>
  <si>
    <t>Pouzdro tepelné izolace z minerální vaty s hliníkovým polepem</t>
  </si>
  <si>
    <t>Isover 76x40</t>
  </si>
  <si>
    <t>C H L A Z E N Í</t>
  </si>
  <si>
    <t>Ivar IVCCT, 108x2</t>
  </si>
  <si>
    <t>K-Flex ST/SK, 108x19</t>
  </si>
  <si>
    <t>NAPOJENÍ V KOTELNĚ</t>
  </si>
  <si>
    <t>DN65</t>
  </si>
  <si>
    <t>DN 20</t>
  </si>
  <si>
    <t>Automatický odvzdušňovací ventil</t>
  </si>
  <si>
    <t>Teploměr do jímky, 0-120°C</t>
  </si>
  <si>
    <t>Měřící clona průtoku</t>
  </si>
  <si>
    <t>REGULAČNÍ UZEL VZT JEDNOTKY</t>
  </si>
  <si>
    <t>Gumový kompenzátor mezipřírubový</t>
  </si>
  <si>
    <t>Ivar IVCCT, 54x1,5</t>
  </si>
  <si>
    <t>Uzavírací klapka mezipřírubová, s pákou</t>
  </si>
  <si>
    <t>Zpětná klapka mezipřírubová</t>
  </si>
  <si>
    <t>Filtr mechanických nečistot mezipřírubový, s nerez sítkem</t>
  </si>
  <si>
    <t>Vyvažovací ventil</t>
  </si>
  <si>
    <t>IMI STAD-R 20</t>
  </si>
  <si>
    <t>IMI MDFO 40</t>
  </si>
  <si>
    <t>Flexi hadice - nerezový vlnovec</t>
  </si>
  <si>
    <t>DN50, dl. 300 mm</t>
  </si>
  <si>
    <t>NAPOJENÍ NA CHLADÍCÍ JEDNOTKU</t>
  </si>
  <si>
    <t>DN100</t>
  </si>
  <si>
    <t>Pojistný ventil</t>
  </si>
  <si>
    <t>Ivar IVCCT, 88,9x2</t>
  </si>
  <si>
    <t>DN80, dl. 300 mm</t>
  </si>
  <si>
    <t>IMI MDFO 65</t>
  </si>
  <si>
    <t>ZŘÍZENÍ</t>
  </si>
  <si>
    <t>Isover 60x40</t>
  </si>
  <si>
    <t>K-Flex ST/SK, 89x19</t>
  </si>
  <si>
    <t>Samolepící pás tepelné izolace z umělého kaučuku, tloušťka izolace 19 mm. Izolace akumulační nádoby.</t>
  </si>
  <si>
    <t>K-Flex ST pás</t>
  </si>
  <si>
    <t>Samolepící pás tepelné izolace z umělého kaučuku, tloušťka izolace 10 mm. Izolace detailů armatur, hrdel, apod.</t>
  </si>
  <si>
    <t>V dodávce potrubí a izolací se předpokládá i veškeré uložení, zavěšení a uchycení potrubí, pevné body, kluzné uložení potrubí, potřebný pomocný materiál - závitové tyče, objímky, vč. objímek pro chlazení, výstelky, nerezavějící šrouby a matice, podložky, hmoždinky, ocelové profily, pájecí, svářecí, lepící a jiný pomocný materiál, kolena, tvarovky, návarky, jímky, příruby, apod.</t>
  </si>
  <si>
    <t>Demontáže popsané v technické zprávě</t>
  </si>
  <si>
    <t>Ekologická likvidace demontovaného strojního zařízení</t>
  </si>
  <si>
    <t>Stavební úpravy ve strojovně VZT - vyspravení konstrukcí a nátěry</t>
  </si>
  <si>
    <t>Vlasní položky (dodavatel vypíše ve zvláštní příloze)</t>
  </si>
  <si>
    <t>Návštěva stavby a vizuální prohlídka v rámci výběrového řízení</t>
  </si>
  <si>
    <t>Zaměření stávajících potrubí VZT pod střechou, dopojení čerstvého a odpadního vzduchu a případné zpřechodování novýk potrubí na stávající</t>
  </si>
  <si>
    <t>K-Flex H DUCT METAL, 25 mm</t>
  </si>
  <si>
    <t>Tepelná izolace z umělého kaučuku, s polepem hliníkovou fólií</t>
  </si>
  <si>
    <t>Čtyřhranné pozinkované vzduchotechnické potrubí včetně tvarovek</t>
  </si>
  <si>
    <t>Oplechování Al plechem</t>
  </si>
  <si>
    <t>Oplechování Ti-Zn plechem s vodotěsnými spoji</t>
  </si>
  <si>
    <t>Samolepící pouzdro tepelné izolace z umělého kaučuku</t>
  </si>
  <si>
    <t>Oběhové čerpadlo s frekvenčním měničem, vč. prefabrikované tepelné izolace</t>
  </si>
  <si>
    <t>Inhibitor koroze</t>
  </si>
  <si>
    <t>ltr.</t>
  </si>
  <si>
    <t>Případné osazení překladu, vybourání dveřního otvoru a jeho zpětné zapravení</t>
  </si>
  <si>
    <t>Opatření k zajištění bezpečnosti práce dle ppříslušných právních předpisů</t>
  </si>
  <si>
    <t>Opatření na ochranu dodávaného zařízení před negativními vlivy počasí,např. deště, teploty apod.</t>
  </si>
  <si>
    <t>Naplnění okruhu chlazení vodou s příměsí inhibitoru koroze</t>
  </si>
  <si>
    <t>Zakrytí (nebo jiné zajištění) mobiliáře investora před znečištěním a poškozením a odstranění zakrytí</t>
  </si>
  <si>
    <t>Měření hluku a jeho posouzení vůči chráněným prostorům, vč. protokolu</t>
  </si>
  <si>
    <t>Zaškolení obsluhy</t>
  </si>
  <si>
    <t>Vyklizení pracoviště a staveniště, odvoz zbytků materiálu a odpadů, včetně případných souvisejících nákladů s jejich likvidací</t>
  </si>
  <si>
    <t>Odevzdávací dokumentace v rozsahu popsaném v technické zprávě</t>
  </si>
  <si>
    <t>Veškerá doprava na staveniště a po staveništi, včetně dopravy svislé uvnitř haly do výšky 6 m</t>
  </si>
  <si>
    <t>Tlumení hluku a vibrací (rýhovaná guma pod VZT jednotku, pružné oddělení potrubí při průchodu konstrukcí, apod.)</t>
  </si>
  <si>
    <t>Vyvážení a zaregulování systémů, vč. měření dosažení požadovaných průtoků</t>
  </si>
  <si>
    <t>Tlakové zkoušky těsnosti dle ČSN 06 0310, i dílčí z důvodu plynulého postupu stavby</t>
  </si>
  <si>
    <t>Topné zkoušky dle ČSN 06 0310</t>
  </si>
  <si>
    <t>Provozní zkoušky pro ověření správné funkce</t>
  </si>
  <si>
    <t>Kanalizační HT potrubí</t>
  </si>
  <si>
    <t>DN40</t>
  </si>
  <si>
    <t>15/20, 300 kPa</t>
  </si>
  <si>
    <t>Expanzní nádoba pro topné/chladící systémy, 25 litrů. Včetně bezpečnostní uzavírací armatury SU-25.</t>
  </si>
  <si>
    <t>Reflex N 25</t>
  </si>
  <si>
    <t>Akumulační nádoba pro topné/chladící systémy, 500 litrů, 2 hrdla DN100 s přírubami. Včetně odvzdušňovacího a vypouštěcího ventilu. Včetně inspekčního víka. Dodávka bez izolace.</t>
  </si>
  <si>
    <t>Dvoucestný regulační ventil se spojitě řízeným pohonem</t>
  </si>
  <si>
    <t>IMI CV 216 RGA DN40, TA-Slider 750 (HV)</t>
  </si>
  <si>
    <t>Trojcestný směšovací regulační ventil se spojitě řízeným pohonem</t>
  </si>
  <si>
    <t>IMI CV 306 GG DN65, TA-MC 160/230</t>
  </si>
  <si>
    <t>Grundfos Magna3
32-120 F</t>
  </si>
  <si>
    <t>Grundfos Magna3
25-80</t>
  </si>
  <si>
    <t>Oběhové čerpadlo s frekvenčním měničem a ovládací skříní</t>
  </si>
  <si>
    <t>Grundfos TPE2 65-180, Control MPC serie 2000</t>
  </si>
  <si>
    <t>108x2</t>
  </si>
  <si>
    <t>88,9x2</t>
  </si>
  <si>
    <t>Nátěr impregnační polyuretanovou barvou</t>
  </si>
  <si>
    <t>Vzduchotechnická jednotka, parametry dle přílohy technické zprávy, vč. vlastní regulace, potřebných čidel, frekvenčních měničů elektromotorů a prokabelování  rozvaděče regulace s komponenty VZT jednotky, oběhovými čerpadly a ventily regullačních uzlů plus prodloužení napájecího kabelu rozvaděče</t>
  </si>
  <si>
    <t>Oběhové čerpadlo s frekvenčním měničem, vč. prefabrikované tepelné izolace, vč. prokabelování do stávajícího rozvaděče vč. jističe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</si>
</sst>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_ ;_ * \-#,##0_ ;_ * \-_ ;_ @_ "/>
    <numFmt numFmtId="165" formatCode="_ * #,##0.00_ ;_ * \-#,##0.00_ ;_ * \-??_ ;_ @_ "/>
    <numFmt numFmtId="166" formatCode="#,##0.0"/>
    <numFmt numFmtId="167" formatCode="_ &quot;Fr. &quot;* #,##0_ ;_ &quot;Fr. &quot;* \-#,##0_ ;_ &quot;Fr. &quot;* \-_ ;_ @_ "/>
    <numFmt numFmtId="168" formatCode="_ &quot;Fr. &quot;* #,##0.00_ ;_ &quot;Fr. &quot;* \-#,##0.00_ ;_ &quot;Fr. &quot;* \-??_ ;_ @_ "/>
    <numFmt numFmtId="169" formatCode="mmm\ dd"/>
    <numFmt numFmtId="170" formatCode="#,##0\ &quot;Kč&quot;"/>
  </numFmts>
  <fonts count="14" x14ac:knownFonts="1">
    <font>
      <sz val="12"/>
      <name val="Times New Roman CE"/>
      <family val="1"/>
      <charset val="238"/>
    </font>
    <font>
      <b/>
      <sz val="12"/>
      <name val="Arial CE"/>
      <family val="2"/>
      <charset val="238"/>
    </font>
    <font>
      <b/>
      <sz val="24"/>
      <name val="Tahoma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4"/>
      <name val="Tahoma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"/>
      <family val="2"/>
      <charset val="238"/>
    </font>
    <font>
      <sz val="12"/>
      <name val="Times New Roman CE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Times New Roman CE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27"/>
      </patternFill>
    </fill>
    <fill>
      <patternFill patternType="solid">
        <fgColor theme="9" tint="0.59999389629810485"/>
        <bgColor indexed="27"/>
      </patternFill>
    </fill>
    <fill>
      <patternFill patternType="solid">
        <fgColor theme="5" tint="0.39997558519241921"/>
        <bgColor indexed="27"/>
      </patternFill>
    </fill>
    <fill>
      <patternFill patternType="solid">
        <fgColor theme="5" tint="0.59999389629810485"/>
        <bgColor indexed="27"/>
      </patternFill>
    </fill>
    <fill>
      <patternFill patternType="solid">
        <fgColor theme="4" tint="0.39997558519241921"/>
        <bgColor indexed="27"/>
      </patternFill>
    </fill>
    <fill>
      <patternFill patternType="solid">
        <fgColor theme="4" tint="0.59999389629810485"/>
        <bgColor indexed="27"/>
      </patternFill>
    </fill>
    <fill>
      <patternFill patternType="solid">
        <fgColor theme="7" tint="0.39997558519241921"/>
        <bgColor indexed="27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tted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</borders>
  <cellStyleXfs count="18">
    <xf numFmtId="0" fontId="0" fillId="0" borderId="0"/>
    <xf numFmtId="164" fontId="9" fillId="0" borderId="0" applyFill="0" applyBorder="0" applyAlignment="0" applyProtection="0"/>
    <xf numFmtId="165" fontId="9" fillId="0" borderId="0" applyFill="0" applyBorder="0" applyAlignment="0" applyProtection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9" fillId="0" borderId="0"/>
    <xf numFmtId="0" fontId="4" fillId="0" borderId="0"/>
    <xf numFmtId="0" fontId="5" fillId="0" borderId="0"/>
    <xf numFmtId="0" fontId="4" fillId="0" borderId="0"/>
    <xf numFmtId="0" fontId="3" fillId="0" borderId="0" applyProtection="0"/>
    <xf numFmtId="0" fontId="6" fillId="2" borderId="0">
      <alignment horizontal="left"/>
    </xf>
    <xf numFmtId="0" fontId="7" fillId="2" borderId="0"/>
    <xf numFmtId="0" fontId="6" fillId="0" borderId="0"/>
    <xf numFmtId="166" fontId="8" fillId="0" borderId="1">
      <alignment horizontal="right" vertical="center"/>
    </xf>
    <xf numFmtId="167" fontId="9" fillId="0" borderId="0" applyFill="0" applyBorder="0" applyAlignment="0" applyProtection="0"/>
    <xf numFmtId="168" fontId="9" fillId="0" borderId="0" applyFill="0" applyBorder="0" applyAlignment="0" applyProtection="0"/>
    <xf numFmtId="0" fontId="3" fillId="0" borderId="0"/>
  </cellStyleXfs>
  <cellXfs count="55">
    <xf numFmtId="0" fontId="0" fillId="0" borderId="0" xfId="0"/>
    <xf numFmtId="0" fontId="10" fillId="3" borderId="2" xfId="6" applyFont="1" applyFill="1" applyBorder="1" applyAlignment="1">
      <alignment horizontal="center" vertical="center" wrapText="1"/>
    </xf>
    <xf numFmtId="3" fontId="10" fillId="3" borderId="3" xfId="6" applyNumberFormat="1" applyFont="1" applyFill="1" applyBorder="1" applyAlignment="1">
      <alignment horizontal="center" vertical="center" wrapText="1"/>
    </xf>
    <xf numFmtId="3" fontId="10" fillId="3" borderId="2" xfId="6" applyNumberFormat="1" applyFont="1" applyFill="1" applyBorder="1" applyAlignment="1">
      <alignment horizontal="center" vertical="center" wrapText="1"/>
    </xf>
    <xf numFmtId="0" fontId="10" fillId="0" borderId="0" xfId="7" applyFont="1" applyFill="1" applyBorder="1" applyAlignment="1">
      <alignment horizontal="center"/>
    </xf>
    <xf numFmtId="0" fontId="10" fillId="0" borderId="0" xfId="7" applyFont="1" applyFill="1" applyBorder="1"/>
    <xf numFmtId="0" fontId="12" fillId="0" borderId="0" xfId="0" applyFont="1"/>
    <xf numFmtId="49" fontId="10" fillId="0" borderId="4" xfId="7" applyNumberFormat="1" applyFont="1" applyFill="1" applyBorder="1" applyAlignment="1">
      <alignment horizontal="center" vertical="center" wrapText="1"/>
    </xf>
    <xf numFmtId="0" fontId="10" fillId="0" borderId="4" xfId="7" applyFont="1" applyFill="1" applyBorder="1" applyAlignment="1">
      <alignment vertical="center" wrapText="1"/>
    </xf>
    <xf numFmtId="0" fontId="10" fillId="0" borderId="5" xfId="7" applyFont="1" applyFill="1" applyBorder="1" applyAlignment="1">
      <alignment vertical="center" wrapText="1"/>
    </xf>
    <xf numFmtId="0" fontId="10" fillId="0" borderId="4" xfId="7" applyFont="1" applyFill="1" applyBorder="1" applyAlignment="1">
      <alignment horizontal="center" vertical="center" wrapText="1"/>
    </xf>
    <xf numFmtId="0" fontId="10" fillId="0" borderId="4" xfId="7" applyFont="1" applyFill="1" applyBorder="1" applyAlignment="1">
      <alignment horizontal="left" vertical="center" wrapText="1"/>
    </xf>
    <xf numFmtId="0" fontId="10" fillId="0" borderId="0" xfId="7" applyFont="1"/>
    <xf numFmtId="0" fontId="10" fillId="0" borderId="0" xfId="7" applyFont="1" applyAlignment="1">
      <alignment horizontal="center"/>
    </xf>
    <xf numFmtId="170" fontId="10" fillId="0" borderId="7" xfId="7" applyNumberFormat="1" applyFont="1" applyFill="1" applyBorder="1" applyAlignment="1">
      <alignment horizontal="center" vertical="center"/>
    </xf>
    <xf numFmtId="170" fontId="10" fillId="0" borderId="9" xfId="7" applyNumberFormat="1" applyFont="1" applyFill="1" applyBorder="1" applyAlignment="1">
      <alignment horizontal="center" vertical="center"/>
    </xf>
    <xf numFmtId="170" fontId="11" fillId="0" borderId="8" xfId="7" applyNumberFormat="1" applyFont="1" applyFill="1" applyBorder="1" applyAlignment="1">
      <alignment horizontal="center" vertical="center"/>
    </xf>
    <xf numFmtId="170" fontId="10" fillId="0" borderId="10" xfId="7" applyNumberFormat="1" applyFont="1" applyFill="1" applyBorder="1" applyAlignment="1">
      <alignment horizontal="center" vertical="center"/>
    </xf>
    <xf numFmtId="170" fontId="10" fillId="4" borderId="11" xfId="7" applyNumberFormat="1" applyFont="1" applyFill="1" applyBorder="1" applyAlignment="1">
      <alignment horizontal="center" vertical="center"/>
    </xf>
    <xf numFmtId="170" fontId="10" fillId="0" borderId="11" xfId="7" applyNumberFormat="1" applyFont="1" applyFill="1" applyBorder="1" applyAlignment="1">
      <alignment horizontal="center" vertical="center"/>
    </xf>
    <xf numFmtId="170" fontId="10" fillId="4" borderId="4" xfId="7" applyNumberFormat="1" applyFont="1" applyFill="1" applyBorder="1" applyAlignment="1">
      <alignment horizontal="center" vertical="center"/>
    </xf>
    <xf numFmtId="170" fontId="10" fillId="0" borderId="4" xfId="7" applyNumberFormat="1" applyFont="1" applyFill="1" applyBorder="1" applyAlignment="1">
      <alignment horizontal="center" vertical="center"/>
    </xf>
    <xf numFmtId="169" fontId="10" fillId="5" borderId="4" xfId="7" applyNumberFormat="1" applyFont="1" applyFill="1" applyBorder="1" applyAlignment="1">
      <alignment horizontal="center" vertical="center" wrapText="1"/>
    </xf>
    <xf numFmtId="0" fontId="11" fillId="5" borderId="4" xfId="7" applyFont="1" applyFill="1" applyBorder="1" applyAlignment="1">
      <alignment vertical="center" wrapText="1"/>
    </xf>
    <xf numFmtId="0" fontId="11" fillId="5" borderId="5" xfId="7" applyFont="1" applyFill="1" applyBorder="1" applyAlignment="1">
      <alignment vertical="center" wrapText="1"/>
    </xf>
    <xf numFmtId="0" fontId="11" fillId="5" borderId="4" xfId="7" applyFont="1" applyFill="1" applyBorder="1" applyAlignment="1">
      <alignment horizontal="center" vertical="center" wrapText="1"/>
    </xf>
    <xf numFmtId="0" fontId="10" fillId="5" borderId="4" xfId="7" applyFont="1" applyFill="1" applyBorder="1" applyAlignment="1">
      <alignment horizontal="center" vertical="center" wrapText="1"/>
    </xf>
    <xf numFmtId="0" fontId="10" fillId="5" borderId="6" xfId="7" applyFont="1" applyFill="1" applyBorder="1" applyAlignment="1">
      <alignment horizontal="center" vertical="center" wrapText="1"/>
    </xf>
    <xf numFmtId="49" fontId="10" fillId="6" borderId="4" xfId="7" applyNumberFormat="1" applyFont="1" applyFill="1" applyBorder="1" applyAlignment="1">
      <alignment horizontal="center" vertical="center" wrapText="1"/>
    </xf>
    <xf numFmtId="0" fontId="11" fillId="6" borderId="4" xfId="7" applyFont="1" applyFill="1" applyBorder="1" applyAlignment="1">
      <alignment vertical="center" wrapText="1"/>
    </xf>
    <xf numFmtId="0" fontId="11" fillId="6" borderId="5" xfId="7" applyFont="1" applyFill="1" applyBorder="1" applyAlignment="1">
      <alignment vertical="center" wrapText="1"/>
    </xf>
    <xf numFmtId="0" fontId="10" fillId="6" borderId="4" xfId="7" applyFont="1" applyFill="1" applyBorder="1" applyAlignment="1">
      <alignment horizontal="center" vertical="center" wrapText="1"/>
    </xf>
    <xf numFmtId="169" fontId="10" fillId="7" borderId="4" xfId="7" applyNumberFormat="1" applyFont="1" applyFill="1" applyBorder="1" applyAlignment="1">
      <alignment horizontal="center" vertical="center" wrapText="1"/>
    </xf>
    <xf numFmtId="0" fontId="11" fillId="7" borderId="4" xfId="7" applyFont="1" applyFill="1" applyBorder="1" applyAlignment="1">
      <alignment vertical="center" wrapText="1"/>
    </xf>
    <xf numFmtId="0" fontId="11" fillId="7" borderId="5" xfId="7" applyFont="1" applyFill="1" applyBorder="1" applyAlignment="1">
      <alignment vertical="center" wrapText="1"/>
    </xf>
    <xf numFmtId="0" fontId="11" fillId="7" borderId="4" xfId="7" applyFont="1" applyFill="1" applyBorder="1" applyAlignment="1">
      <alignment horizontal="center" vertical="center" wrapText="1"/>
    </xf>
    <xf numFmtId="0" fontId="10" fillId="7" borderId="4" xfId="7" applyFont="1" applyFill="1" applyBorder="1" applyAlignment="1">
      <alignment horizontal="center" vertical="center" wrapText="1"/>
    </xf>
    <xf numFmtId="49" fontId="10" fillId="8" borderId="4" xfId="7" applyNumberFormat="1" applyFont="1" applyFill="1" applyBorder="1" applyAlignment="1">
      <alignment horizontal="center" vertical="center" wrapText="1"/>
    </xf>
    <xf numFmtId="0" fontId="11" fillId="8" borderId="4" xfId="7" applyFont="1" applyFill="1" applyBorder="1" applyAlignment="1">
      <alignment vertical="center" wrapText="1"/>
    </xf>
    <xf numFmtId="0" fontId="11" fillId="8" borderId="5" xfId="7" applyFont="1" applyFill="1" applyBorder="1" applyAlignment="1">
      <alignment vertical="center" wrapText="1"/>
    </xf>
    <xf numFmtId="0" fontId="10" fillId="8" borderId="4" xfId="7" applyFont="1" applyFill="1" applyBorder="1" applyAlignment="1">
      <alignment horizontal="center" vertical="center" wrapText="1"/>
    </xf>
    <xf numFmtId="169" fontId="10" fillId="9" borderId="4" xfId="7" applyNumberFormat="1" applyFont="1" applyFill="1" applyBorder="1" applyAlignment="1">
      <alignment horizontal="center" vertical="center" wrapText="1"/>
    </xf>
    <xf numFmtId="0" fontId="11" fillId="9" borderId="4" xfId="7" applyFont="1" applyFill="1" applyBorder="1" applyAlignment="1">
      <alignment vertical="center" wrapText="1"/>
    </xf>
    <xf numFmtId="0" fontId="11" fillId="9" borderId="5" xfId="7" applyFont="1" applyFill="1" applyBorder="1" applyAlignment="1">
      <alignment vertical="center" wrapText="1"/>
    </xf>
    <xf numFmtId="0" fontId="11" fillId="9" borderId="4" xfId="7" applyFont="1" applyFill="1" applyBorder="1" applyAlignment="1">
      <alignment horizontal="center" vertical="center" wrapText="1"/>
    </xf>
    <xf numFmtId="0" fontId="10" fillId="9" borderId="4" xfId="7" applyFont="1" applyFill="1" applyBorder="1" applyAlignment="1">
      <alignment horizontal="center" vertical="center" wrapText="1"/>
    </xf>
    <xf numFmtId="49" fontId="10" fillId="10" borderId="4" xfId="7" applyNumberFormat="1" applyFont="1" applyFill="1" applyBorder="1" applyAlignment="1">
      <alignment horizontal="center" vertical="center" wrapText="1"/>
    </xf>
    <xf numFmtId="0" fontId="11" fillId="10" borderId="4" xfId="7" applyFont="1" applyFill="1" applyBorder="1" applyAlignment="1">
      <alignment vertical="center" wrapText="1"/>
    </xf>
    <xf numFmtId="0" fontId="11" fillId="10" borderId="5" xfId="7" applyFont="1" applyFill="1" applyBorder="1" applyAlignment="1">
      <alignment vertical="center" wrapText="1"/>
    </xf>
    <xf numFmtId="0" fontId="10" fillId="10" borderId="4" xfId="7" applyFont="1" applyFill="1" applyBorder="1" applyAlignment="1">
      <alignment horizontal="center" vertical="center" wrapText="1"/>
    </xf>
    <xf numFmtId="49" fontId="10" fillId="11" borderId="4" xfId="7" applyNumberFormat="1" applyFont="1" applyFill="1" applyBorder="1" applyAlignment="1">
      <alignment horizontal="center" vertical="center" wrapText="1"/>
    </xf>
    <xf numFmtId="0" fontId="11" fillId="11" borderId="4" xfId="7" applyFont="1" applyFill="1" applyBorder="1" applyAlignment="1">
      <alignment vertical="center" wrapText="1"/>
    </xf>
    <xf numFmtId="0" fontId="11" fillId="11" borderId="5" xfId="7" applyFont="1" applyFill="1" applyBorder="1" applyAlignment="1">
      <alignment vertical="center" wrapText="1"/>
    </xf>
    <xf numFmtId="0" fontId="11" fillId="11" borderId="4" xfId="7" applyFont="1" applyFill="1" applyBorder="1" applyAlignment="1">
      <alignment horizontal="center" vertical="center" wrapText="1"/>
    </xf>
    <xf numFmtId="0" fontId="10" fillId="11" borderId="4" xfId="7" applyFont="1" applyFill="1" applyBorder="1" applyAlignment="1">
      <alignment horizontal="center" vertical="center" wrapText="1"/>
    </xf>
  </cellXfs>
  <cellStyles count="18">
    <cellStyle name="Dezimal [0]_Tabelle1" xfId="1" xr:uid="{00000000-0005-0000-0000-000000000000}"/>
    <cellStyle name="Dezimal_Tabelle1" xfId="2" xr:uid="{00000000-0005-0000-0000-000001000000}"/>
    <cellStyle name="Firma" xfId="3" xr:uid="{00000000-0005-0000-0000-000002000000}"/>
    <cellStyle name="Hlavní nadpis" xfId="4" xr:uid="{00000000-0005-0000-0000-000003000000}"/>
    <cellStyle name="normal" xfId="5" xr:uid="{00000000-0005-0000-0000-000004000000}"/>
    <cellStyle name="Normální" xfId="0" builtinId="0"/>
    <cellStyle name="normální_Rozpočet investičních nákladů platí 16,+ specifikace" xfId="6" xr:uid="{00000000-0005-0000-0000-000006000000}"/>
    <cellStyle name="normální_Zadávací podklad pro profese" xfId="7" xr:uid="{00000000-0005-0000-0000-000007000000}"/>
    <cellStyle name="Podnadpis" xfId="8" xr:uid="{00000000-0005-0000-0000-000008000000}"/>
    <cellStyle name="Standard_Tabelle1" xfId="9" xr:uid="{00000000-0005-0000-0000-000009000000}"/>
    <cellStyle name="Stín+tučně" xfId="11" xr:uid="{00000000-0005-0000-0000-00000A000000}"/>
    <cellStyle name="Stín+tučně+velké písmo" xfId="12" xr:uid="{00000000-0005-0000-0000-00000B000000}"/>
    <cellStyle name="Styl 1" xfId="10" xr:uid="{00000000-0005-0000-0000-00000C000000}"/>
    <cellStyle name="Tučně" xfId="13" xr:uid="{00000000-0005-0000-0000-00000D000000}"/>
    <cellStyle name="TYP ŘÁDKU_4(sloupceJ-L)" xfId="14" xr:uid="{00000000-0005-0000-0000-00000E000000}"/>
    <cellStyle name="Währung [0]_Tabelle1" xfId="15" xr:uid="{00000000-0005-0000-0000-00000F000000}"/>
    <cellStyle name="Währung_Tabelle1" xfId="16" xr:uid="{00000000-0005-0000-0000-000010000000}"/>
    <cellStyle name="základní" xfId="17" xr:uid="{00000000-0005-0000-0000-00001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Ji&#269;&#237;n\WINDOWS\TEMP\&#269;.%2041%20Zelen&#253;%20ostrov%20roz.%20rozpo&#269;tu%20na%20DC%20(bez%20list.%20v&#253;stupu)\Rozpo&#269;et%20stavby%20dle%20DC\sa_SO51_4_vv_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51.4 Výkaz výmě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97"/>
  <sheetViews>
    <sheetView tabSelected="1" view="pageBreakPreview" zoomScale="85" zoomScaleNormal="85" zoomScaleSheetLayoutView="85" workbookViewId="0">
      <pane ySplit="1" topLeftCell="A2" activePane="bottomLeft" state="frozen"/>
      <selection pane="bottomLeft" activeCell="B1" sqref="B1"/>
    </sheetView>
  </sheetViews>
  <sheetFormatPr defaultColWidth="10.69921875" defaultRowHeight="15.6" x14ac:dyDescent="0.3"/>
  <cols>
    <col min="1" max="1" width="9.19921875" style="12" customWidth="1"/>
    <col min="2" max="2" width="60.59765625" style="12" customWidth="1"/>
    <col min="3" max="3" width="17.59765625" style="12" customWidth="1"/>
    <col min="4" max="4" width="10.59765625" style="13" customWidth="1"/>
    <col min="5" max="5" width="8" style="13" customWidth="1"/>
    <col min="6" max="9" width="10.69921875" style="5" customWidth="1"/>
    <col min="10" max="254" width="8" style="5" customWidth="1"/>
    <col min="255" max="16384" width="10.69921875" style="6"/>
  </cols>
  <sheetData>
    <row r="1" spans="1:9" s="4" customFormat="1" ht="28.2" thickBot="1" x14ac:dyDescent="0.35">
      <c r="A1" s="1" t="s">
        <v>0</v>
      </c>
      <c r="B1" s="1" t="s">
        <v>1</v>
      </c>
      <c r="C1" s="2" t="s">
        <v>13</v>
      </c>
      <c r="D1" s="3" t="s">
        <v>14</v>
      </c>
      <c r="E1" s="1" t="s">
        <v>2</v>
      </c>
      <c r="F1" s="1" t="s">
        <v>16</v>
      </c>
      <c r="G1" s="1" t="s">
        <v>17</v>
      </c>
      <c r="H1" s="1" t="s">
        <v>18</v>
      </c>
      <c r="I1" s="1" t="s">
        <v>19</v>
      </c>
    </row>
    <row r="2" spans="1:9" ht="16.2" thickTop="1" x14ac:dyDescent="0.3">
      <c r="A2" s="22"/>
      <c r="B2" s="23" t="s">
        <v>20</v>
      </c>
      <c r="C2" s="24"/>
      <c r="D2" s="25"/>
      <c r="E2" s="26"/>
      <c r="F2" s="27"/>
      <c r="G2" s="27"/>
      <c r="H2" s="27"/>
      <c r="I2" s="27"/>
    </row>
    <row r="3" spans="1:9" x14ac:dyDescent="0.3">
      <c r="A3" s="28"/>
      <c r="B3" s="29" t="s">
        <v>3</v>
      </c>
      <c r="C3" s="30"/>
      <c r="D3" s="31"/>
      <c r="E3" s="31"/>
      <c r="F3" s="31"/>
      <c r="G3" s="31"/>
      <c r="H3" s="31"/>
      <c r="I3" s="31"/>
    </row>
    <row r="4" spans="1:9" ht="55.2" x14ac:dyDescent="0.3">
      <c r="A4" s="7"/>
      <c r="B4" s="8" t="s">
        <v>112</v>
      </c>
      <c r="C4" s="9" t="s">
        <v>21</v>
      </c>
      <c r="D4" s="10">
        <v>1</v>
      </c>
      <c r="E4" s="10" t="s">
        <v>4</v>
      </c>
      <c r="F4" s="20">
        <v>0</v>
      </c>
      <c r="G4" s="21">
        <f>D4*F4</f>
        <v>0</v>
      </c>
      <c r="H4" s="20">
        <v>0</v>
      </c>
      <c r="I4" s="21">
        <f>G4+H4</f>
        <v>0</v>
      </c>
    </row>
    <row r="5" spans="1:9" x14ac:dyDescent="0.3">
      <c r="A5" s="28"/>
      <c r="B5" s="29" t="s">
        <v>22</v>
      </c>
      <c r="C5" s="30"/>
      <c r="D5" s="31"/>
      <c r="E5" s="31"/>
      <c r="F5" s="31"/>
      <c r="G5" s="31"/>
      <c r="H5" s="31"/>
      <c r="I5" s="31"/>
    </row>
    <row r="6" spans="1:9" x14ac:dyDescent="0.3">
      <c r="A6" s="7"/>
      <c r="B6" s="8" t="s">
        <v>23</v>
      </c>
      <c r="C6" s="9" t="s">
        <v>24</v>
      </c>
      <c r="D6" s="10">
        <v>2</v>
      </c>
      <c r="E6" s="10" t="s">
        <v>5</v>
      </c>
      <c r="F6" s="20">
        <v>0</v>
      </c>
      <c r="G6" s="21">
        <f>D6*F6</f>
        <v>0</v>
      </c>
      <c r="H6" s="20">
        <v>0</v>
      </c>
      <c r="I6" s="21">
        <f>G6+H6</f>
        <v>0</v>
      </c>
    </row>
    <row r="7" spans="1:9" x14ac:dyDescent="0.3">
      <c r="A7" s="28"/>
      <c r="B7" s="29" t="s">
        <v>25</v>
      </c>
      <c r="C7" s="30"/>
      <c r="D7" s="31"/>
      <c r="E7" s="31"/>
      <c r="F7" s="31"/>
      <c r="G7" s="31"/>
      <c r="H7" s="31"/>
      <c r="I7" s="31"/>
    </row>
    <row r="8" spans="1:9" x14ac:dyDescent="0.3">
      <c r="A8" s="7"/>
      <c r="B8" s="8" t="s">
        <v>73</v>
      </c>
      <c r="C8" s="9"/>
      <c r="D8" s="10">
        <v>435</v>
      </c>
      <c r="E8" s="10" t="s">
        <v>11</v>
      </c>
      <c r="F8" s="20">
        <v>0</v>
      </c>
      <c r="G8" s="21">
        <f>D8*F8</f>
        <v>0</v>
      </c>
      <c r="H8" s="20">
        <v>0</v>
      </c>
      <c r="I8" s="21">
        <f>G8+H8</f>
        <v>0</v>
      </c>
    </row>
    <row r="9" spans="1:9" x14ac:dyDescent="0.3">
      <c r="A9" s="7"/>
      <c r="B9" s="8" t="s">
        <v>95</v>
      </c>
      <c r="C9" s="9" t="s">
        <v>96</v>
      </c>
      <c r="D9" s="10">
        <v>7</v>
      </c>
      <c r="E9" s="10" t="s">
        <v>10</v>
      </c>
      <c r="F9" s="20">
        <v>0</v>
      </c>
      <c r="G9" s="21">
        <f>D9*F9</f>
        <v>0</v>
      </c>
      <c r="H9" s="20">
        <v>0</v>
      </c>
      <c r="I9" s="21">
        <f>G9+H9</f>
        <v>0</v>
      </c>
    </row>
    <row r="10" spans="1:9" ht="69" x14ac:dyDescent="0.3">
      <c r="A10" s="7"/>
      <c r="B10" s="8" t="s">
        <v>64</v>
      </c>
      <c r="C10" s="9"/>
      <c r="D10" s="10">
        <v>1</v>
      </c>
      <c r="E10" s="10" t="s">
        <v>4</v>
      </c>
      <c r="F10" s="20">
        <v>0</v>
      </c>
      <c r="G10" s="21">
        <f t="shared" ref="G10" si="0">D10*F10</f>
        <v>0</v>
      </c>
      <c r="H10" s="20">
        <v>0</v>
      </c>
      <c r="I10" s="21">
        <f t="shared" ref="I10" si="1">G10+H10</f>
        <v>0</v>
      </c>
    </row>
    <row r="11" spans="1:9" x14ac:dyDescent="0.3">
      <c r="A11" s="28"/>
      <c r="B11" s="29" t="s">
        <v>26</v>
      </c>
      <c r="C11" s="30"/>
      <c r="D11" s="31"/>
      <c r="E11" s="31"/>
      <c r="F11" s="31"/>
      <c r="G11" s="31"/>
      <c r="H11" s="31"/>
      <c r="I11" s="31"/>
    </row>
    <row r="12" spans="1:9" ht="27.6" x14ac:dyDescent="0.3">
      <c r="A12" s="7"/>
      <c r="B12" s="8" t="s">
        <v>72</v>
      </c>
      <c r="C12" s="9" t="s">
        <v>71</v>
      </c>
      <c r="D12" s="10">
        <v>325</v>
      </c>
      <c r="E12" s="10" t="s">
        <v>11</v>
      </c>
      <c r="F12" s="20">
        <v>0</v>
      </c>
      <c r="G12" s="21">
        <f>D12*F12</f>
        <v>0</v>
      </c>
      <c r="H12" s="20">
        <v>0</v>
      </c>
      <c r="I12" s="21">
        <f>G12+H12</f>
        <v>0</v>
      </c>
    </row>
    <row r="13" spans="1:9" x14ac:dyDescent="0.3">
      <c r="A13" s="32"/>
      <c r="B13" s="33" t="s">
        <v>27</v>
      </c>
      <c r="C13" s="34"/>
      <c r="D13" s="35"/>
      <c r="E13" s="36"/>
      <c r="F13" s="36"/>
      <c r="G13" s="36"/>
      <c r="H13" s="36"/>
      <c r="I13" s="36"/>
    </row>
    <row r="14" spans="1:9" x14ac:dyDescent="0.3">
      <c r="A14" s="37"/>
      <c r="B14" s="38" t="s">
        <v>35</v>
      </c>
      <c r="C14" s="39"/>
      <c r="D14" s="40"/>
      <c r="E14" s="40"/>
      <c r="F14" s="40"/>
      <c r="G14" s="40"/>
      <c r="H14" s="40"/>
      <c r="I14" s="40"/>
    </row>
    <row r="15" spans="1:9" ht="27.6" x14ac:dyDescent="0.3">
      <c r="A15" s="7"/>
      <c r="B15" s="8" t="s">
        <v>113</v>
      </c>
      <c r="C15" s="9" t="s">
        <v>105</v>
      </c>
      <c r="D15" s="10">
        <v>1</v>
      </c>
      <c r="E15" s="10" t="s">
        <v>4</v>
      </c>
      <c r="F15" s="20">
        <v>0</v>
      </c>
      <c r="G15" s="21">
        <f>D15*F15</f>
        <v>0</v>
      </c>
      <c r="H15" s="20">
        <v>0</v>
      </c>
      <c r="I15" s="21">
        <f>G15+H15</f>
        <v>0</v>
      </c>
    </row>
    <row r="16" spans="1:9" x14ac:dyDescent="0.3">
      <c r="A16" s="7"/>
      <c r="B16" s="8" t="s">
        <v>44</v>
      </c>
      <c r="C16" s="9" t="s">
        <v>36</v>
      </c>
      <c r="D16" s="10">
        <v>4</v>
      </c>
      <c r="E16" s="10" t="s">
        <v>5</v>
      </c>
      <c r="F16" s="20">
        <v>0</v>
      </c>
      <c r="G16" s="21">
        <f>D16*F16</f>
        <v>0</v>
      </c>
      <c r="H16" s="20">
        <v>0</v>
      </c>
      <c r="I16" s="21">
        <f>G16+H16</f>
        <v>0</v>
      </c>
    </row>
    <row r="17" spans="1:9" x14ac:dyDescent="0.3">
      <c r="A17" s="7"/>
      <c r="B17" s="8" t="s">
        <v>45</v>
      </c>
      <c r="C17" s="9" t="s">
        <v>36</v>
      </c>
      <c r="D17" s="10">
        <v>1</v>
      </c>
      <c r="E17" s="10" t="s">
        <v>5</v>
      </c>
      <c r="F17" s="20">
        <v>0</v>
      </c>
      <c r="G17" s="21">
        <f t="shared" ref="G17:G24" si="2">D17*F17</f>
        <v>0</v>
      </c>
      <c r="H17" s="20">
        <v>0</v>
      </c>
      <c r="I17" s="21">
        <f t="shared" ref="I17:I24" si="3">G17+H17</f>
        <v>0</v>
      </c>
    </row>
    <row r="18" spans="1:9" x14ac:dyDescent="0.3">
      <c r="A18" s="7"/>
      <c r="B18" s="11" t="s">
        <v>46</v>
      </c>
      <c r="C18" s="9" t="s">
        <v>36</v>
      </c>
      <c r="D18" s="10">
        <v>1</v>
      </c>
      <c r="E18" s="10" t="s">
        <v>5</v>
      </c>
      <c r="F18" s="20">
        <v>0</v>
      </c>
      <c r="G18" s="21">
        <f t="shared" si="2"/>
        <v>0</v>
      </c>
      <c r="H18" s="20">
        <v>0</v>
      </c>
      <c r="I18" s="21">
        <f t="shared" si="3"/>
        <v>0</v>
      </c>
    </row>
    <row r="19" spans="1:9" x14ac:dyDescent="0.3">
      <c r="A19" s="7"/>
      <c r="B19" s="11" t="s">
        <v>40</v>
      </c>
      <c r="C19" s="9" t="s">
        <v>49</v>
      </c>
      <c r="D19" s="10">
        <v>1</v>
      </c>
      <c r="E19" s="10" t="s">
        <v>5</v>
      </c>
      <c r="F19" s="20">
        <v>0</v>
      </c>
      <c r="G19" s="21">
        <f t="shared" ref="G19" si="4">D19*F19</f>
        <v>0</v>
      </c>
      <c r="H19" s="20">
        <v>0</v>
      </c>
      <c r="I19" s="21">
        <f t="shared" ref="I19" si="5">G19+H19</f>
        <v>0</v>
      </c>
    </row>
    <row r="20" spans="1:9" x14ac:dyDescent="0.3">
      <c r="A20" s="7"/>
      <c r="B20" s="11" t="s">
        <v>42</v>
      </c>
      <c r="C20" s="9" t="s">
        <v>36</v>
      </c>
      <c r="D20" s="10">
        <v>2</v>
      </c>
      <c r="E20" s="10" t="s">
        <v>5</v>
      </c>
      <c r="F20" s="20">
        <v>0</v>
      </c>
      <c r="G20" s="21">
        <f t="shared" ref="G20" si="6">D20*F20</f>
        <v>0</v>
      </c>
      <c r="H20" s="20">
        <v>0</v>
      </c>
      <c r="I20" s="21">
        <f t="shared" ref="I20" si="7">G20+H20</f>
        <v>0</v>
      </c>
    </row>
    <row r="21" spans="1:9" x14ac:dyDescent="0.3">
      <c r="A21" s="7"/>
      <c r="B21" s="11" t="s">
        <v>6</v>
      </c>
      <c r="C21" s="9" t="s">
        <v>37</v>
      </c>
      <c r="D21" s="10">
        <v>2</v>
      </c>
      <c r="E21" s="10" t="s">
        <v>5</v>
      </c>
      <c r="F21" s="20">
        <v>0</v>
      </c>
      <c r="G21" s="21">
        <f t="shared" si="2"/>
        <v>0</v>
      </c>
      <c r="H21" s="20">
        <v>0</v>
      </c>
      <c r="I21" s="21">
        <f t="shared" si="3"/>
        <v>0</v>
      </c>
    </row>
    <row r="22" spans="1:9" x14ac:dyDescent="0.3">
      <c r="A22" s="7"/>
      <c r="B22" s="11" t="s">
        <v>38</v>
      </c>
      <c r="C22" s="9" t="s">
        <v>7</v>
      </c>
      <c r="D22" s="10">
        <v>2</v>
      </c>
      <c r="E22" s="10" t="s">
        <v>5</v>
      </c>
      <c r="F22" s="20">
        <v>0</v>
      </c>
      <c r="G22" s="21">
        <f t="shared" si="2"/>
        <v>0</v>
      </c>
      <c r="H22" s="20">
        <v>0</v>
      </c>
      <c r="I22" s="21">
        <f t="shared" si="3"/>
        <v>0</v>
      </c>
    </row>
    <row r="23" spans="1:9" x14ac:dyDescent="0.3">
      <c r="A23" s="7"/>
      <c r="B23" s="11" t="s">
        <v>8</v>
      </c>
      <c r="C23" s="9"/>
      <c r="D23" s="10">
        <v>4</v>
      </c>
      <c r="E23" s="10" t="s">
        <v>5</v>
      </c>
      <c r="F23" s="20">
        <v>0</v>
      </c>
      <c r="G23" s="21">
        <f t="shared" si="2"/>
        <v>0</v>
      </c>
      <c r="H23" s="20">
        <v>0</v>
      </c>
      <c r="I23" s="21">
        <f t="shared" si="3"/>
        <v>0</v>
      </c>
    </row>
    <row r="24" spans="1:9" x14ac:dyDescent="0.3">
      <c r="A24" s="7"/>
      <c r="B24" s="8" t="s">
        <v>39</v>
      </c>
      <c r="C24" s="9"/>
      <c r="D24" s="10">
        <v>2</v>
      </c>
      <c r="E24" s="10" t="s">
        <v>5</v>
      </c>
      <c r="F24" s="20">
        <v>0</v>
      </c>
      <c r="G24" s="21">
        <f t="shared" si="2"/>
        <v>0</v>
      </c>
      <c r="H24" s="20">
        <v>0</v>
      </c>
      <c r="I24" s="21">
        <f t="shared" si="3"/>
        <v>0</v>
      </c>
    </row>
    <row r="25" spans="1:9" x14ac:dyDescent="0.3">
      <c r="A25" s="37"/>
      <c r="B25" s="38" t="s">
        <v>41</v>
      </c>
      <c r="C25" s="39"/>
      <c r="D25" s="40"/>
      <c r="E25" s="40"/>
      <c r="F25" s="40"/>
      <c r="G25" s="40"/>
      <c r="H25" s="40"/>
      <c r="I25" s="40"/>
    </row>
    <row r="26" spans="1:9" ht="27.6" x14ac:dyDescent="0.3">
      <c r="A26" s="7"/>
      <c r="B26" s="8" t="s">
        <v>77</v>
      </c>
      <c r="C26" s="9" t="s">
        <v>106</v>
      </c>
      <c r="D26" s="10">
        <v>1</v>
      </c>
      <c r="E26" s="10" t="s">
        <v>4</v>
      </c>
      <c r="F26" s="20">
        <v>0</v>
      </c>
      <c r="G26" s="21">
        <f>D26*F26</f>
        <v>0</v>
      </c>
      <c r="H26" s="20">
        <v>0</v>
      </c>
      <c r="I26" s="21">
        <f>G26+H26</f>
        <v>0</v>
      </c>
    </row>
    <row r="27" spans="1:9" ht="27.6" x14ac:dyDescent="0.3">
      <c r="A27" s="7"/>
      <c r="B27" s="8" t="s">
        <v>101</v>
      </c>
      <c r="C27" s="9" t="s">
        <v>102</v>
      </c>
      <c r="D27" s="10">
        <v>1</v>
      </c>
      <c r="E27" s="10" t="s">
        <v>5</v>
      </c>
      <c r="F27" s="20">
        <v>0</v>
      </c>
      <c r="G27" s="21">
        <f>D27*F27</f>
        <v>0</v>
      </c>
      <c r="H27" s="20">
        <v>0</v>
      </c>
      <c r="I27" s="21">
        <f>G27+H27</f>
        <v>0</v>
      </c>
    </row>
    <row r="28" spans="1:9" x14ac:dyDescent="0.3">
      <c r="A28" s="7"/>
      <c r="B28" s="8" t="s">
        <v>44</v>
      </c>
      <c r="C28" s="9" t="s">
        <v>36</v>
      </c>
      <c r="D28" s="10">
        <v>2</v>
      </c>
      <c r="E28" s="10" t="s">
        <v>5</v>
      </c>
      <c r="F28" s="20">
        <v>0</v>
      </c>
      <c r="G28" s="21">
        <f>D28*F28</f>
        <v>0</v>
      </c>
      <c r="H28" s="20">
        <v>0</v>
      </c>
      <c r="I28" s="21">
        <f>G28+H28</f>
        <v>0</v>
      </c>
    </row>
    <row r="29" spans="1:9" x14ac:dyDescent="0.3">
      <c r="A29" s="7"/>
      <c r="B29" s="8" t="s">
        <v>45</v>
      </c>
      <c r="C29" s="9" t="s">
        <v>36</v>
      </c>
      <c r="D29" s="10">
        <v>1</v>
      </c>
      <c r="E29" s="10" t="s">
        <v>5</v>
      </c>
      <c r="F29" s="20">
        <v>0</v>
      </c>
      <c r="G29" s="21">
        <f t="shared" ref="G29:G32" si="8">D29*F29</f>
        <v>0</v>
      </c>
      <c r="H29" s="20">
        <v>0</v>
      </c>
      <c r="I29" s="21">
        <f t="shared" ref="I29:I32" si="9">G29+H29</f>
        <v>0</v>
      </c>
    </row>
    <row r="30" spans="1:9" x14ac:dyDescent="0.3">
      <c r="A30" s="7"/>
      <c r="B30" s="11" t="s">
        <v>47</v>
      </c>
      <c r="C30" s="9" t="s">
        <v>48</v>
      </c>
      <c r="D30" s="10">
        <v>1</v>
      </c>
      <c r="E30" s="10" t="s">
        <v>5</v>
      </c>
      <c r="F30" s="20">
        <v>0</v>
      </c>
      <c r="G30" s="21">
        <f t="shared" si="8"/>
        <v>0</v>
      </c>
      <c r="H30" s="20">
        <v>0</v>
      </c>
      <c r="I30" s="21">
        <f t="shared" si="9"/>
        <v>0</v>
      </c>
    </row>
    <row r="31" spans="1:9" x14ac:dyDescent="0.3">
      <c r="A31" s="7"/>
      <c r="B31" s="11" t="s">
        <v>40</v>
      </c>
      <c r="C31" s="9" t="s">
        <v>49</v>
      </c>
      <c r="D31" s="10">
        <v>1</v>
      </c>
      <c r="E31" s="10" t="s">
        <v>5</v>
      </c>
      <c r="F31" s="20">
        <v>0</v>
      </c>
      <c r="G31" s="21">
        <f t="shared" si="8"/>
        <v>0</v>
      </c>
      <c r="H31" s="20">
        <v>0</v>
      </c>
      <c r="I31" s="21">
        <f t="shared" si="9"/>
        <v>0</v>
      </c>
    </row>
    <row r="32" spans="1:9" x14ac:dyDescent="0.3">
      <c r="A32" s="7"/>
      <c r="B32" s="8" t="s">
        <v>39</v>
      </c>
      <c r="C32" s="9"/>
      <c r="D32" s="10">
        <v>2</v>
      </c>
      <c r="E32" s="10" t="s">
        <v>5</v>
      </c>
      <c r="F32" s="20">
        <v>0</v>
      </c>
      <c r="G32" s="21">
        <f t="shared" si="8"/>
        <v>0</v>
      </c>
      <c r="H32" s="20">
        <v>0</v>
      </c>
      <c r="I32" s="21">
        <f t="shared" si="9"/>
        <v>0</v>
      </c>
    </row>
    <row r="33" spans="1:9" x14ac:dyDescent="0.3">
      <c r="A33" s="37"/>
      <c r="B33" s="38" t="s">
        <v>25</v>
      </c>
      <c r="C33" s="39"/>
      <c r="D33" s="40"/>
      <c r="E33" s="40"/>
      <c r="F33" s="40"/>
      <c r="G33" s="40"/>
      <c r="H33" s="40"/>
      <c r="I33" s="40"/>
    </row>
    <row r="34" spans="1:9" x14ac:dyDescent="0.3">
      <c r="A34" s="7"/>
      <c r="B34" s="8" t="s">
        <v>28</v>
      </c>
      <c r="C34" s="9" t="s">
        <v>29</v>
      </c>
      <c r="D34" s="10">
        <v>272</v>
      </c>
      <c r="E34" s="10" t="s">
        <v>10</v>
      </c>
      <c r="F34" s="20">
        <v>0</v>
      </c>
      <c r="G34" s="21">
        <f>D34*F34</f>
        <v>0</v>
      </c>
      <c r="H34" s="20">
        <v>0</v>
      </c>
      <c r="I34" s="21">
        <f>G34+H34</f>
        <v>0</v>
      </c>
    </row>
    <row r="35" spans="1:9" x14ac:dyDescent="0.3">
      <c r="A35" s="7"/>
      <c r="B35" s="8" t="s">
        <v>28</v>
      </c>
      <c r="C35" s="9" t="s">
        <v>43</v>
      </c>
      <c r="D35" s="10">
        <v>12</v>
      </c>
      <c r="E35" s="10" t="s">
        <v>10</v>
      </c>
      <c r="F35" s="20">
        <v>0</v>
      </c>
      <c r="G35" s="21">
        <f>D35*F35</f>
        <v>0</v>
      </c>
      <c r="H35" s="20">
        <v>0</v>
      </c>
      <c r="I35" s="21">
        <f>G35+H35</f>
        <v>0</v>
      </c>
    </row>
    <row r="36" spans="1:9" x14ac:dyDescent="0.3">
      <c r="A36" s="7"/>
      <c r="B36" s="8" t="s">
        <v>50</v>
      </c>
      <c r="C36" s="9" t="s">
        <v>51</v>
      </c>
      <c r="D36" s="10">
        <v>4</v>
      </c>
      <c r="E36" s="10" t="s">
        <v>5</v>
      </c>
      <c r="F36" s="20">
        <v>0</v>
      </c>
      <c r="G36" s="21">
        <f>D36*F36</f>
        <v>0</v>
      </c>
      <c r="H36" s="20">
        <v>0</v>
      </c>
      <c r="I36" s="21">
        <f>G36+H36</f>
        <v>0</v>
      </c>
    </row>
    <row r="37" spans="1:9" ht="69" x14ac:dyDescent="0.3">
      <c r="A37" s="7"/>
      <c r="B37" s="8" t="s">
        <v>64</v>
      </c>
      <c r="C37" s="9"/>
      <c r="D37" s="10">
        <v>1</v>
      </c>
      <c r="E37" s="10" t="s">
        <v>4</v>
      </c>
      <c r="F37" s="20">
        <v>0</v>
      </c>
      <c r="G37" s="21">
        <f t="shared" ref="G37" si="10">D37*F37</f>
        <v>0</v>
      </c>
      <c r="H37" s="20">
        <v>0</v>
      </c>
      <c r="I37" s="21">
        <f t="shared" ref="I37" si="11">G37+H37</f>
        <v>0</v>
      </c>
    </row>
    <row r="38" spans="1:9" x14ac:dyDescent="0.3">
      <c r="A38" s="37"/>
      <c r="B38" s="38" t="s">
        <v>26</v>
      </c>
      <c r="C38" s="39"/>
      <c r="D38" s="40"/>
      <c r="E38" s="40"/>
      <c r="F38" s="40"/>
      <c r="G38" s="40"/>
      <c r="H38" s="40"/>
      <c r="I38" s="40"/>
    </row>
    <row r="39" spans="1:9" x14ac:dyDescent="0.3">
      <c r="A39" s="7"/>
      <c r="B39" s="8" t="s">
        <v>30</v>
      </c>
      <c r="C39" s="9" t="s">
        <v>31</v>
      </c>
      <c r="D39" s="10">
        <v>272</v>
      </c>
      <c r="E39" s="10" t="s">
        <v>10</v>
      </c>
      <c r="F39" s="20">
        <v>0</v>
      </c>
      <c r="G39" s="21">
        <f>D39*F39</f>
        <v>0</v>
      </c>
      <c r="H39" s="20">
        <v>0</v>
      </c>
      <c r="I39" s="21">
        <f>G39+H39</f>
        <v>0</v>
      </c>
    </row>
    <row r="40" spans="1:9" x14ac:dyDescent="0.3">
      <c r="A40" s="7"/>
      <c r="B40" s="8" t="s">
        <v>30</v>
      </c>
      <c r="C40" s="9" t="s">
        <v>59</v>
      </c>
      <c r="D40" s="10">
        <v>272</v>
      </c>
      <c r="E40" s="10" t="s">
        <v>10</v>
      </c>
      <c r="F40" s="20">
        <v>0</v>
      </c>
      <c r="G40" s="21">
        <f>D40*F40</f>
        <v>0</v>
      </c>
      <c r="H40" s="20">
        <v>0</v>
      </c>
      <c r="I40" s="21">
        <f>G40+H40</f>
        <v>0</v>
      </c>
    </row>
    <row r="41" spans="1:9" x14ac:dyDescent="0.3">
      <c r="A41" s="41"/>
      <c r="B41" s="42" t="s">
        <v>32</v>
      </c>
      <c r="C41" s="43"/>
      <c r="D41" s="44"/>
      <c r="E41" s="45"/>
      <c r="F41" s="45"/>
      <c r="G41" s="45"/>
      <c r="H41" s="45"/>
      <c r="I41" s="45"/>
    </row>
    <row r="42" spans="1:9" x14ac:dyDescent="0.3">
      <c r="A42" s="46"/>
      <c r="B42" s="47" t="s">
        <v>58</v>
      </c>
      <c r="C42" s="48"/>
      <c r="D42" s="49"/>
      <c r="E42" s="49"/>
      <c r="F42" s="49"/>
      <c r="G42" s="49"/>
      <c r="H42" s="49"/>
      <c r="I42" s="49"/>
    </row>
    <row r="43" spans="1:9" ht="41.4" x14ac:dyDescent="0.3">
      <c r="A43" s="7"/>
      <c r="B43" s="8" t="s">
        <v>100</v>
      </c>
      <c r="C43" s="9" t="s">
        <v>12</v>
      </c>
      <c r="D43" s="10">
        <v>1</v>
      </c>
      <c r="E43" s="10" t="s">
        <v>5</v>
      </c>
      <c r="F43" s="20">
        <v>0</v>
      </c>
      <c r="G43" s="21">
        <f t="shared" ref="G43" si="12">D43*F43</f>
        <v>0</v>
      </c>
      <c r="H43" s="20">
        <v>0</v>
      </c>
      <c r="I43" s="21">
        <f t="shared" ref="I43" si="13">G43+H43</f>
        <v>0</v>
      </c>
    </row>
    <row r="44" spans="1:9" ht="27.6" x14ac:dyDescent="0.3">
      <c r="A44" s="7"/>
      <c r="B44" s="8" t="s">
        <v>98</v>
      </c>
      <c r="C44" s="9" t="s">
        <v>99</v>
      </c>
      <c r="D44" s="10">
        <v>1</v>
      </c>
      <c r="E44" s="10" t="s">
        <v>5</v>
      </c>
      <c r="F44" s="20">
        <v>0</v>
      </c>
      <c r="G44" s="21">
        <f t="shared" ref="G44" si="14">D44*F44</f>
        <v>0</v>
      </c>
      <c r="H44" s="20">
        <v>0</v>
      </c>
      <c r="I44" s="21">
        <f t="shared" ref="I44" si="15">G44+H44</f>
        <v>0</v>
      </c>
    </row>
    <row r="45" spans="1:9" x14ac:dyDescent="0.3">
      <c r="A45" s="7"/>
      <c r="B45" s="8" t="s">
        <v>78</v>
      </c>
      <c r="C45" s="9"/>
      <c r="D45" s="10">
        <v>15</v>
      </c>
      <c r="E45" s="10" t="s">
        <v>79</v>
      </c>
      <c r="F45" s="20">
        <v>0</v>
      </c>
      <c r="G45" s="21">
        <f t="shared" ref="G45" si="16">D45*F45</f>
        <v>0</v>
      </c>
      <c r="H45" s="20">
        <v>0</v>
      </c>
      <c r="I45" s="21">
        <f t="shared" ref="I45" si="17">G45+H45</f>
        <v>0</v>
      </c>
    </row>
    <row r="46" spans="1:9" x14ac:dyDescent="0.3">
      <c r="A46" s="46"/>
      <c r="B46" s="47" t="s">
        <v>52</v>
      </c>
      <c r="C46" s="48"/>
      <c r="D46" s="49"/>
      <c r="E46" s="49"/>
      <c r="F46" s="49"/>
      <c r="G46" s="49"/>
      <c r="H46" s="49"/>
      <c r="I46" s="49"/>
    </row>
    <row r="47" spans="1:9" x14ac:dyDescent="0.3">
      <c r="A47" s="7"/>
      <c r="B47" s="8" t="s">
        <v>44</v>
      </c>
      <c r="C47" s="9" t="s">
        <v>53</v>
      </c>
      <c r="D47" s="10">
        <v>2</v>
      </c>
      <c r="E47" s="10" t="s">
        <v>5</v>
      </c>
      <c r="F47" s="20">
        <v>0</v>
      </c>
      <c r="G47" s="21">
        <f>D47*F47</f>
        <v>0</v>
      </c>
      <c r="H47" s="20">
        <v>0</v>
      </c>
      <c r="I47" s="21">
        <f>G47+H47</f>
        <v>0</v>
      </c>
    </row>
    <row r="48" spans="1:9" x14ac:dyDescent="0.3">
      <c r="A48" s="7"/>
      <c r="B48" s="11" t="s">
        <v>42</v>
      </c>
      <c r="C48" s="9" t="s">
        <v>53</v>
      </c>
      <c r="D48" s="10">
        <v>2</v>
      </c>
      <c r="E48" s="10" t="s">
        <v>5</v>
      </c>
      <c r="F48" s="20">
        <v>0</v>
      </c>
      <c r="G48" s="21">
        <f t="shared" ref="G48:G51" si="18">D48*F48</f>
        <v>0</v>
      </c>
      <c r="H48" s="20">
        <v>0</v>
      </c>
      <c r="I48" s="21">
        <f t="shared" ref="I48:I51" si="19">G48+H48</f>
        <v>0</v>
      </c>
    </row>
    <row r="49" spans="1:9" x14ac:dyDescent="0.3">
      <c r="A49" s="7"/>
      <c r="B49" s="11" t="s">
        <v>54</v>
      </c>
      <c r="C49" s="9" t="s">
        <v>97</v>
      </c>
      <c r="D49" s="10">
        <v>1</v>
      </c>
      <c r="E49" s="10" t="s">
        <v>5</v>
      </c>
      <c r="F49" s="20">
        <v>0</v>
      </c>
      <c r="G49" s="21">
        <f t="shared" si="18"/>
        <v>0</v>
      </c>
      <c r="H49" s="20">
        <v>0</v>
      </c>
      <c r="I49" s="21">
        <f t="shared" si="19"/>
        <v>0</v>
      </c>
    </row>
    <row r="50" spans="1:9" x14ac:dyDescent="0.3">
      <c r="A50" s="7"/>
      <c r="B50" s="11" t="s">
        <v>6</v>
      </c>
      <c r="C50" s="9" t="s">
        <v>37</v>
      </c>
      <c r="D50" s="10">
        <v>2</v>
      </c>
      <c r="E50" s="10" t="s">
        <v>5</v>
      </c>
      <c r="F50" s="20">
        <v>0</v>
      </c>
      <c r="G50" s="21">
        <f t="shared" si="18"/>
        <v>0</v>
      </c>
      <c r="H50" s="20">
        <v>0</v>
      </c>
      <c r="I50" s="21">
        <f t="shared" si="19"/>
        <v>0</v>
      </c>
    </row>
    <row r="51" spans="1:9" x14ac:dyDescent="0.3">
      <c r="A51" s="7"/>
      <c r="B51" s="8" t="s">
        <v>9</v>
      </c>
      <c r="C51" s="9"/>
      <c r="D51" s="10">
        <v>2</v>
      </c>
      <c r="E51" s="10" t="s">
        <v>5</v>
      </c>
      <c r="F51" s="20">
        <v>0</v>
      </c>
      <c r="G51" s="21">
        <f t="shared" si="18"/>
        <v>0</v>
      </c>
      <c r="H51" s="20">
        <v>0</v>
      </c>
      <c r="I51" s="21">
        <f t="shared" si="19"/>
        <v>0</v>
      </c>
    </row>
    <row r="52" spans="1:9" x14ac:dyDescent="0.3">
      <c r="A52" s="46"/>
      <c r="B52" s="47" t="s">
        <v>41</v>
      </c>
      <c r="C52" s="48"/>
      <c r="D52" s="49"/>
      <c r="E52" s="49"/>
      <c r="F52" s="49"/>
      <c r="G52" s="49"/>
      <c r="H52" s="49"/>
      <c r="I52" s="49"/>
    </row>
    <row r="53" spans="1:9" ht="27.6" x14ac:dyDescent="0.3">
      <c r="A53" s="7"/>
      <c r="B53" s="8" t="s">
        <v>107</v>
      </c>
      <c r="C53" s="9" t="s">
        <v>108</v>
      </c>
      <c r="D53" s="10">
        <v>1</v>
      </c>
      <c r="E53" s="10" t="s">
        <v>4</v>
      </c>
      <c r="F53" s="20">
        <v>0</v>
      </c>
      <c r="G53" s="21">
        <f>D53*F53</f>
        <v>0</v>
      </c>
      <c r="H53" s="20">
        <v>0</v>
      </c>
      <c r="I53" s="21">
        <f>G53+H53</f>
        <v>0</v>
      </c>
    </row>
    <row r="54" spans="1:9" ht="27.6" x14ac:dyDescent="0.3">
      <c r="A54" s="7"/>
      <c r="B54" s="8" t="s">
        <v>103</v>
      </c>
      <c r="C54" s="9" t="s">
        <v>104</v>
      </c>
      <c r="D54" s="10">
        <v>1</v>
      </c>
      <c r="E54" s="10" t="s">
        <v>5</v>
      </c>
      <c r="F54" s="20">
        <v>0</v>
      </c>
      <c r="G54" s="21">
        <f>D54*F54</f>
        <v>0</v>
      </c>
      <c r="H54" s="20">
        <v>0</v>
      </c>
      <c r="I54" s="21">
        <f>G54+H54</f>
        <v>0</v>
      </c>
    </row>
    <row r="55" spans="1:9" x14ac:dyDescent="0.3">
      <c r="A55" s="7"/>
      <c r="B55" s="8" t="s">
        <v>44</v>
      </c>
      <c r="C55" s="9" t="s">
        <v>53</v>
      </c>
      <c r="D55" s="10">
        <v>4</v>
      </c>
      <c r="E55" s="10" t="s">
        <v>5</v>
      </c>
      <c r="F55" s="20">
        <v>0</v>
      </c>
      <c r="G55" s="21">
        <f>D55*F55</f>
        <v>0</v>
      </c>
      <c r="H55" s="20">
        <v>0</v>
      </c>
      <c r="I55" s="21">
        <f>G55+H55</f>
        <v>0</v>
      </c>
    </row>
    <row r="56" spans="1:9" x14ac:dyDescent="0.3">
      <c r="A56" s="7"/>
      <c r="B56" s="8" t="s">
        <v>45</v>
      </c>
      <c r="C56" s="9" t="s">
        <v>53</v>
      </c>
      <c r="D56" s="10">
        <v>1</v>
      </c>
      <c r="E56" s="10" t="s">
        <v>5</v>
      </c>
      <c r="F56" s="20">
        <v>0</v>
      </c>
      <c r="G56" s="21">
        <f t="shared" ref="G56:G60" si="20">D56*F56</f>
        <v>0</v>
      </c>
      <c r="H56" s="20">
        <v>0</v>
      </c>
      <c r="I56" s="21">
        <f t="shared" ref="I56:I60" si="21">G56+H56</f>
        <v>0</v>
      </c>
    </row>
    <row r="57" spans="1:9" x14ac:dyDescent="0.3">
      <c r="A57" s="7"/>
      <c r="B57" s="11" t="s">
        <v>46</v>
      </c>
      <c r="C57" s="9" t="s">
        <v>53</v>
      </c>
      <c r="D57" s="10">
        <v>1</v>
      </c>
      <c r="E57" s="10" t="s">
        <v>5</v>
      </c>
      <c r="F57" s="20">
        <v>0</v>
      </c>
      <c r="G57" s="21">
        <f t="shared" si="20"/>
        <v>0</v>
      </c>
      <c r="H57" s="20">
        <v>0</v>
      </c>
      <c r="I57" s="21">
        <f t="shared" si="21"/>
        <v>0</v>
      </c>
    </row>
    <row r="58" spans="1:9" x14ac:dyDescent="0.3">
      <c r="A58" s="7"/>
      <c r="B58" s="11" t="s">
        <v>40</v>
      </c>
      <c r="C58" s="9" t="s">
        <v>57</v>
      </c>
      <c r="D58" s="10">
        <v>1</v>
      </c>
      <c r="E58" s="10" t="s">
        <v>5</v>
      </c>
      <c r="F58" s="20">
        <v>0</v>
      </c>
      <c r="G58" s="21">
        <f t="shared" si="20"/>
        <v>0</v>
      </c>
      <c r="H58" s="20">
        <v>0</v>
      </c>
      <c r="I58" s="21">
        <f t="shared" si="21"/>
        <v>0</v>
      </c>
    </row>
    <row r="59" spans="1:9" x14ac:dyDescent="0.3">
      <c r="A59" s="7"/>
      <c r="B59" s="11" t="s">
        <v>8</v>
      </c>
      <c r="C59" s="9"/>
      <c r="D59" s="10">
        <v>3</v>
      </c>
      <c r="E59" s="10" t="s">
        <v>5</v>
      </c>
      <c r="F59" s="20">
        <v>0</v>
      </c>
      <c r="G59" s="21">
        <f t="shared" si="20"/>
        <v>0</v>
      </c>
      <c r="H59" s="20">
        <v>0</v>
      </c>
      <c r="I59" s="21">
        <f t="shared" si="21"/>
        <v>0</v>
      </c>
    </row>
    <row r="60" spans="1:9" x14ac:dyDescent="0.3">
      <c r="A60" s="7"/>
      <c r="B60" s="8" t="s">
        <v>9</v>
      </c>
      <c r="C60" s="9"/>
      <c r="D60" s="10">
        <v>2</v>
      </c>
      <c r="E60" s="10" t="s">
        <v>5</v>
      </c>
      <c r="F60" s="20">
        <v>0</v>
      </c>
      <c r="G60" s="21">
        <f t="shared" si="20"/>
        <v>0</v>
      </c>
      <c r="H60" s="20">
        <v>0</v>
      </c>
      <c r="I60" s="21">
        <f t="shared" si="21"/>
        <v>0</v>
      </c>
    </row>
    <row r="61" spans="1:9" x14ac:dyDescent="0.3">
      <c r="A61" s="46"/>
      <c r="B61" s="47" t="s">
        <v>25</v>
      </c>
      <c r="C61" s="48"/>
      <c r="D61" s="49"/>
      <c r="E61" s="49"/>
      <c r="F61" s="49"/>
      <c r="G61" s="49"/>
      <c r="H61" s="49"/>
      <c r="I61" s="49"/>
    </row>
    <row r="62" spans="1:9" x14ac:dyDescent="0.3">
      <c r="A62" s="7"/>
      <c r="B62" s="8" t="s">
        <v>28</v>
      </c>
      <c r="C62" s="9" t="s">
        <v>33</v>
      </c>
      <c r="D62" s="10">
        <v>116</v>
      </c>
      <c r="E62" s="10" t="s">
        <v>10</v>
      </c>
      <c r="F62" s="20">
        <v>0</v>
      </c>
      <c r="G62" s="21">
        <f>D62*F62</f>
        <v>0</v>
      </c>
      <c r="H62" s="20">
        <v>0</v>
      </c>
      <c r="I62" s="21">
        <f>G62+H62</f>
        <v>0</v>
      </c>
    </row>
    <row r="63" spans="1:9" x14ac:dyDescent="0.3">
      <c r="A63" s="7"/>
      <c r="B63" s="8" t="s">
        <v>28</v>
      </c>
      <c r="C63" s="9" t="s">
        <v>55</v>
      </c>
      <c r="D63" s="10">
        <v>12</v>
      </c>
      <c r="E63" s="10" t="s">
        <v>10</v>
      </c>
      <c r="F63" s="20">
        <v>0</v>
      </c>
      <c r="G63" s="21">
        <f>D63*F63</f>
        <v>0</v>
      </c>
      <c r="H63" s="20">
        <v>0</v>
      </c>
      <c r="I63" s="21">
        <f>G63+H63</f>
        <v>0</v>
      </c>
    </row>
    <row r="64" spans="1:9" x14ac:dyDescent="0.3">
      <c r="A64" s="7"/>
      <c r="B64" s="8" t="s">
        <v>111</v>
      </c>
      <c r="C64" s="9" t="s">
        <v>109</v>
      </c>
      <c r="D64" s="10">
        <v>116</v>
      </c>
      <c r="E64" s="10" t="s">
        <v>10</v>
      </c>
      <c r="F64" s="20">
        <v>0</v>
      </c>
      <c r="G64" s="21">
        <f>D64*F64</f>
        <v>0</v>
      </c>
      <c r="H64" s="20">
        <v>0</v>
      </c>
      <c r="I64" s="21">
        <f>G64+H64</f>
        <v>0</v>
      </c>
    </row>
    <row r="65" spans="1:9" x14ac:dyDescent="0.3">
      <c r="A65" s="7"/>
      <c r="B65" s="8" t="s">
        <v>111</v>
      </c>
      <c r="C65" s="9" t="s">
        <v>110</v>
      </c>
      <c r="D65" s="10">
        <v>12</v>
      </c>
      <c r="E65" s="10" t="s">
        <v>10</v>
      </c>
      <c r="F65" s="20">
        <v>0</v>
      </c>
      <c r="G65" s="21">
        <f>D65*F65</f>
        <v>0</v>
      </c>
      <c r="H65" s="20">
        <v>0</v>
      </c>
      <c r="I65" s="21">
        <f>G65+H65</f>
        <v>0</v>
      </c>
    </row>
    <row r="66" spans="1:9" x14ac:dyDescent="0.3">
      <c r="A66" s="7"/>
      <c r="B66" s="8" t="s">
        <v>50</v>
      </c>
      <c r="C66" s="9" t="s">
        <v>56</v>
      </c>
      <c r="D66" s="10">
        <v>4</v>
      </c>
      <c r="E66" s="10" t="s">
        <v>5</v>
      </c>
      <c r="F66" s="20">
        <v>0</v>
      </c>
      <c r="G66" s="21">
        <f>D66*F66</f>
        <v>0</v>
      </c>
      <c r="H66" s="20">
        <v>0</v>
      </c>
      <c r="I66" s="21">
        <f>G66+H66</f>
        <v>0</v>
      </c>
    </row>
    <row r="67" spans="1:9" ht="69" x14ac:dyDescent="0.3">
      <c r="A67" s="7"/>
      <c r="B67" s="8" t="s">
        <v>64</v>
      </c>
      <c r="C67" s="9"/>
      <c r="D67" s="10">
        <v>1</v>
      </c>
      <c r="E67" s="10" t="s">
        <v>4</v>
      </c>
      <c r="F67" s="20">
        <v>0</v>
      </c>
      <c r="G67" s="21">
        <f t="shared" ref="G67" si="22">D67*F67</f>
        <v>0</v>
      </c>
      <c r="H67" s="20">
        <v>0</v>
      </c>
      <c r="I67" s="21">
        <f t="shared" ref="I67" si="23">G67+H67</f>
        <v>0</v>
      </c>
    </row>
    <row r="68" spans="1:9" x14ac:dyDescent="0.3">
      <c r="A68" s="46"/>
      <c r="B68" s="47" t="s">
        <v>26</v>
      </c>
      <c r="C68" s="48"/>
      <c r="D68" s="49"/>
      <c r="E68" s="49"/>
      <c r="F68" s="49"/>
      <c r="G68" s="49"/>
      <c r="H68" s="49"/>
      <c r="I68" s="49"/>
    </row>
    <row r="69" spans="1:9" x14ac:dyDescent="0.3">
      <c r="A69" s="7"/>
      <c r="B69" s="8" t="s">
        <v>76</v>
      </c>
      <c r="C69" s="9" t="s">
        <v>34</v>
      </c>
      <c r="D69" s="10">
        <v>116</v>
      </c>
      <c r="E69" s="10" t="s">
        <v>10</v>
      </c>
      <c r="F69" s="20">
        <v>0</v>
      </c>
      <c r="G69" s="21">
        <f t="shared" ref="G69:G74" si="24">D69*F69</f>
        <v>0</v>
      </c>
      <c r="H69" s="20">
        <v>0</v>
      </c>
      <c r="I69" s="21">
        <f t="shared" ref="I69:I74" si="25">G69+H69</f>
        <v>0</v>
      </c>
    </row>
    <row r="70" spans="1:9" x14ac:dyDescent="0.3">
      <c r="A70" s="7"/>
      <c r="B70" s="8" t="s">
        <v>76</v>
      </c>
      <c r="C70" s="9" t="s">
        <v>60</v>
      </c>
      <c r="D70" s="10">
        <v>116</v>
      </c>
      <c r="E70" s="10" t="s">
        <v>10</v>
      </c>
      <c r="F70" s="20">
        <v>0</v>
      </c>
      <c r="G70" s="21">
        <f t="shared" si="24"/>
        <v>0</v>
      </c>
      <c r="H70" s="20">
        <v>0</v>
      </c>
      <c r="I70" s="21">
        <f t="shared" si="25"/>
        <v>0</v>
      </c>
    </row>
    <row r="71" spans="1:9" x14ac:dyDescent="0.3">
      <c r="A71" s="7"/>
      <c r="B71" s="8" t="s">
        <v>74</v>
      </c>
      <c r="C71" s="9"/>
      <c r="D71" s="10">
        <v>40</v>
      </c>
      <c r="E71" s="10" t="s">
        <v>11</v>
      </c>
      <c r="F71" s="20">
        <v>0</v>
      </c>
      <c r="G71" s="21">
        <f t="shared" si="24"/>
        <v>0</v>
      </c>
      <c r="H71" s="20">
        <v>0</v>
      </c>
      <c r="I71" s="21">
        <f t="shared" si="25"/>
        <v>0</v>
      </c>
    </row>
    <row r="72" spans="1:9" x14ac:dyDescent="0.3">
      <c r="A72" s="7"/>
      <c r="B72" s="8" t="s">
        <v>75</v>
      </c>
      <c r="C72" s="9"/>
      <c r="D72" s="10">
        <v>4</v>
      </c>
      <c r="E72" s="10" t="s">
        <v>11</v>
      </c>
      <c r="F72" s="20">
        <v>0</v>
      </c>
      <c r="G72" s="21">
        <f t="shared" si="24"/>
        <v>0</v>
      </c>
      <c r="H72" s="20">
        <v>0</v>
      </c>
      <c r="I72" s="21">
        <f t="shared" si="25"/>
        <v>0</v>
      </c>
    </row>
    <row r="73" spans="1:9" ht="27.6" x14ac:dyDescent="0.3">
      <c r="A73" s="7"/>
      <c r="B73" s="8" t="s">
        <v>61</v>
      </c>
      <c r="C73" s="9" t="s">
        <v>62</v>
      </c>
      <c r="D73" s="10">
        <v>5</v>
      </c>
      <c r="E73" s="10" t="s">
        <v>11</v>
      </c>
      <c r="F73" s="20">
        <v>0</v>
      </c>
      <c r="G73" s="21">
        <f t="shared" si="24"/>
        <v>0</v>
      </c>
      <c r="H73" s="20">
        <v>0</v>
      </c>
      <c r="I73" s="21">
        <f t="shared" si="25"/>
        <v>0</v>
      </c>
    </row>
    <row r="74" spans="1:9" ht="27.6" x14ac:dyDescent="0.3">
      <c r="A74" s="7"/>
      <c r="B74" s="8" t="s">
        <v>63</v>
      </c>
      <c r="C74" s="9" t="s">
        <v>62</v>
      </c>
      <c r="D74" s="10">
        <v>6</v>
      </c>
      <c r="E74" s="10" t="s">
        <v>11</v>
      </c>
      <c r="F74" s="20">
        <v>0</v>
      </c>
      <c r="G74" s="21">
        <f t="shared" si="24"/>
        <v>0</v>
      </c>
      <c r="H74" s="20">
        <v>0</v>
      </c>
      <c r="I74" s="21">
        <f t="shared" si="25"/>
        <v>0</v>
      </c>
    </row>
    <row r="75" spans="1:9" x14ac:dyDescent="0.3">
      <c r="A75" s="50"/>
      <c r="B75" s="51" t="s">
        <v>15</v>
      </c>
      <c r="C75" s="52"/>
      <c r="D75" s="53"/>
      <c r="E75" s="54"/>
      <c r="F75" s="54"/>
      <c r="G75" s="54"/>
      <c r="H75" s="54"/>
      <c r="I75" s="54"/>
    </row>
    <row r="76" spans="1:9" x14ac:dyDescent="0.3">
      <c r="A76" s="7"/>
      <c r="B76" s="8" t="s">
        <v>69</v>
      </c>
      <c r="C76" s="9"/>
      <c r="D76" s="10">
        <v>1</v>
      </c>
      <c r="E76" s="10" t="s">
        <v>4</v>
      </c>
      <c r="F76" s="20">
        <v>0</v>
      </c>
      <c r="G76" s="21">
        <f t="shared" ref="G76" si="26">D76*F76</f>
        <v>0</v>
      </c>
      <c r="H76" s="20">
        <v>0</v>
      </c>
      <c r="I76" s="21">
        <f t="shared" ref="I76" si="27">G76+H76</f>
        <v>0</v>
      </c>
    </row>
    <row r="77" spans="1:9" x14ac:dyDescent="0.3">
      <c r="A77" s="7"/>
      <c r="B77" s="8" t="s">
        <v>65</v>
      </c>
      <c r="C77" s="9"/>
      <c r="D77" s="10">
        <v>1</v>
      </c>
      <c r="E77" s="10" t="s">
        <v>4</v>
      </c>
      <c r="F77" s="20">
        <v>0</v>
      </c>
      <c r="G77" s="21">
        <f t="shared" ref="G77:G78" si="28">D77*F77</f>
        <v>0</v>
      </c>
      <c r="H77" s="20">
        <v>0</v>
      </c>
      <c r="I77" s="21">
        <f t="shared" ref="I77:I78" si="29">G77+H77</f>
        <v>0</v>
      </c>
    </row>
    <row r="78" spans="1:9" x14ac:dyDescent="0.3">
      <c r="A78" s="7"/>
      <c r="B78" s="8" t="s">
        <v>66</v>
      </c>
      <c r="C78" s="9"/>
      <c r="D78" s="10">
        <v>1</v>
      </c>
      <c r="E78" s="10" t="s">
        <v>4</v>
      </c>
      <c r="F78" s="20">
        <v>0</v>
      </c>
      <c r="G78" s="21">
        <f t="shared" si="28"/>
        <v>0</v>
      </c>
      <c r="H78" s="20">
        <v>0</v>
      </c>
      <c r="I78" s="21">
        <f t="shared" si="29"/>
        <v>0</v>
      </c>
    </row>
    <row r="79" spans="1:9" x14ac:dyDescent="0.3">
      <c r="A79" s="7"/>
      <c r="B79" s="8" t="s">
        <v>67</v>
      </c>
      <c r="C79" s="9"/>
      <c r="D79" s="10">
        <v>1</v>
      </c>
      <c r="E79" s="10" t="s">
        <v>4</v>
      </c>
      <c r="F79" s="20">
        <v>0</v>
      </c>
      <c r="G79" s="21">
        <f t="shared" ref="G79" si="30">D79*F79</f>
        <v>0</v>
      </c>
      <c r="H79" s="20">
        <v>0</v>
      </c>
      <c r="I79" s="21">
        <f t="shared" ref="I79" si="31">G79+H79</f>
        <v>0</v>
      </c>
    </row>
    <row r="80" spans="1:9" x14ac:dyDescent="0.3">
      <c r="A80" s="7"/>
      <c r="B80" s="8" t="s">
        <v>80</v>
      </c>
      <c r="C80" s="9"/>
      <c r="D80" s="10">
        <v>1</v>
      </c>
      <c r="E80" s="10" t="s">
        <v>4</v>
      </c>
      <c r="F80" s="20">
        <v>0</v>
      </c>
      <c r="G80" s="21">
        <f t="shared" ref="G80" si="32">D80*F80</f>
        <v>0</v>
      </c>
      <c r="H80" s="20">
        <v>0</v>
      </c>
      <c r="I80" s="21">
        <f t="shared" ref="I80" si="33">G80+H80</f>
        <v>0</v>
      </c>
    </row>
    <row r="81" spans="1:9" ht="27.6" x14ac:dyDescent="0.3">
      <c r="A81" s="7"/>
      <c r="B81" s="8" t="s">
        <v>70</v>
      </c>
      <c r="C81" s="9"/>
      <c r="D81" s="10">
        <v>1</v>
      </c>
      <c r="E81" s="10" t="s">
        <v>4</v>
      </c>
      <c r="F81" s="20">
        <v>0</v>
      </c>
      <c r="G81" s="21">
        <f t="shared" ref="G81" si="34">D81*F81</f>
        <v>0</v>
      </c>
      <c r="H81" s="20">
        <v>0</v>
      </c>
      <c r="I81" s="21">
        <f t="shared" ref="I81" si="35">G81+H81</f>
        <v>0</v>
      </c>
    </row>
    <row r="82" spans="1:9" ht="27.6" x14ac:dyDescent="0.3">
      <c r="A82" s="7"/>
      <c r="B82" s="8" t="s">
        <v>90</v>
      </c>
      <c r="C82" s="9"/>
      <c r="D82" s="10">
        <v>1</v>
      </c>
      <c r="E82" s="10" t="s">
        <v>4</v>
      </c>
      <c r="F82" s="20">
        <v>0</v>
      </c>
      <c r="G82" s="21">
        <f t="shared" ref="G82" si="36">D82*F82</f>
        <v>0</v>
      </c>
      <c r="H82" s="20">
        <v>0</v>
      </c>
      <c r="I82" s="21">
        <f t="shared" ref="I82" si="37">G82+H82</f>
        <v>0</v>
      </c>
    </row>
    <row r="83" spans="1:9" ht="27.6" x14ac:dyDescent="0.3">
      <c r="A83" s="7"/>
      <c r="B83" s="8" t="s">
        <v>89</v>
      </c>
      <c r="C83" s="9"/>
      <c r="D83" s="10">
        <v>1</v>
      </c>
      <c r="E83" s="10" t="s">
        <v>4</v>
      </c>
      <c r="F83" s="20">
        <v>0</v>
      </c>
      <c r="G83" s="21">
        <f t="shared" ref="G83:G96" si="38">D83*F83</f>
        <v>0</v>
      </c>
      <c r="H83" s="20">
        <v>0</v>
      </c>
      <c r="I83" s="21">
        <f t="shared" ref="I83:I96" si="39">G83+H83</f>
        <v>0</v>
      </c>
    </row>
    <row r="84" spans="1:9" x14ac:dyDescent="0.3">
      <c r="A84" s="7"/>
      <c r="B84" s="8" t="s">
        <v>81</v>
      </c>
      <c r="C84" s="9"/>
      <c r="D84" s="10">
        <v>1</v>
      </c>
      <c r="E84" s="10" t="s">
        <v>4</v>
      </c>
      <c r="F84" s="20">
        <v>0</v>
      </c>
      <c r="G84" s="21">
        <f t="shared" si="38"/>
        <v>0</v>
      </c>
      <c r="H84" s="20">
        <v>0</v>
      </c>
      <c r="I84" s="21">
        <f t="shared" si="39"/>
        <v>0</v>
      </c>
    </row>
    <row r="85" spans="1:9" ht="27.6" x14ac:dyDescent="0.3">
      <c r="A85" s="7"/>
      <c r="B85" s="8" t="s">
        <v>82</v>
      </c>
      <c r="C85" s="9"/>
      <c r="D85" s="10">
        <v>1</v>
      </c>
      <c r="E85" s="10" t="s">
        <v>4</v>
      </c>
      <c r="F85" s="20">
        <v>0</v>
      </c>
      <c r="G85" s="21">
        <f t="shared" si="38"/>
        <v>0</v>
      </c>
      <c r="H85" s="20">
        <v>0</v>
      </c>
      <c r="I85" s="21">
        <f t="shared" si="39"/>
        <v>0</v>
      </c>
    </row>
    <row r="86" spans="1:9" ht="27.6" x14ac:dyDescent="0.3">
      <c r="A86" s="7"/>
      <c r="B86" s="8" t="s">
        <v>84</v>
      </c>
      <c r="C86" s="9"/>
      <c r="D86" s="10">
        <v>1</v>
      </c>
      <c r="E86" s="10" t="s">
        <v>4</v>
      </c>
      <c r="F86" s="20">
        <v>0</v>
      </c>
      <c r="G86" s="21">
        <f t="shared" si="38"/>
        <v>0</v>
      </c>
      <c r="H86" s="20">
        <v>0</v>
      </c>
      <c r="I86" s="21">
        <f t="shared" si="39"/>
        <v>0</v>
      </c>
    </row>
    <row r="87" spans="1:9" x14ac:dyDescent="0.3">
      <c r="A87" s="7"/>
      <c r="B87" s="8" t="s">
        <v>83</v>
      </c>
      <c r="C87" s="9"/>
      <c r="D87" s="10">
        <v>1</v>
      </c>
      <c r="E87" s="10" t="s">
        <v>4</v>
      </c>
      <c r="F87" s="20">
        <v>0</v>
      </c>
      <c r="G87" s="21">
        <f t="shared" si="38"/>
        <v>0</v>
      </c>
      <c r="H87" s="20">
        <v>0</v>
      </c>
      <c r="I87" s="21">
        <f t="shared" si="39"/>
        <v>0</v>
      </c>
    </row>
    <row r="88" spans="1:9" x14ac:dyDescent="0.3">
      <c r="A88" s="7"/>
      <c r="B88" s="8" t="s">
        <v>91</v>
      </c>
      <c r="C88" s="9"/>
      <c r="D88" s="10">
        <v>1</v>
      </c>
      <c r="E88" s="10" t="s">
        <v>4</v>
      </c>
      <c r="F88" s="20">
        <v>0</v>
      </c>
      <c r="G88" s="21">
        <f t="shared" si="38"/>
        <v>0</v>
      </c>
      <c r="H88" s="20">
        <v>0</v>
      </c>
      <c r="I88" s="21">
        <f t="shared" si="39"/>
        <v>0</v>
      </c>
    </row>
    <row r="89" spans="1:9" x14ac:dyDescent="0.3">
      <c r="A89" s="7"/>
      <c r="B89" s="8" t="s">
        <v>85</v>
      </c>
      <c r="C89" s="9"/>
      <c r="D89" s="10">
        <v>1</v>
      </c>
      <c r="E89" s="10" t="s">
        <v>4</v>
      </c>
      <c r="F89" s="20">
        <v>0</v>
      </c>
      <c r="G89" s="21">
        <f t="shared" ref="G89" si="40">D89*F89</f>
        <v>0</v>
      </c>
      <c r="H89" s="20">
        <v>0</v>
      </c>
      <c r="I89" s="21">
        <f t="shared" ref="I89" si="41">G89+H89</f>
        <v>0</v>
      </c>
    </row>
    <row r="90" spans="1:9" ht="27.6" x14ac:dyDescent="0.3">
      <c r="A90" s="7"/>
      <c r="B90" s="8" t="s">
        <v>92</v>
      </c>
      <c r="C90" s="9"/>
      <c r="D90" s="10">
        <v>1</v>
      </c>
      <c r="E90" s="10" t="s">
        <v>4</v>
      </c>
      <c r="F90" s="20">
        <v>0</v>
      </c>
      <c r="G90" s="21">
        <f t="shared" si="38"/>
        <v>0</v>
      </c>
      <c r="H90" s="20">
        <v>0</v>
      </c>
      <c r="I90" s="21">
        <f t="shared" si="39"/>
        <v>0</v>
      </c>
    </row>
    <row r="91" spans="1:9" x14ac:dyDescent="0.3">
      <c r="A91" s="7"/>
      <c r="B91" s="8" t="s">
        <v>93</v>
      </c>
      <c r="C91" s="9"/>
      <c r="D91" s="10">
        <v>1</v>
      </c>
      <c r="E91" s="10" t="s">
        <v>4</v>
      </c>
      <c r="F91" s="20">
        <v>0</v>
      </c>
      <c r="G91" s="21">
        <f t="shared" si="38"/>
        <v>0</v>
      </c>
      <c r="H91" s="20">
        <v>0</v>
      </c>
      <c r="I91" s="21">
        <f t="shared" si="39"/>
        <v>0</v>
      </c>
    </row>
    <row r="92" spans="1:9" x14ac:dyDescent="0.3">
      <c r="A92" s="7"/>
      <c r="B92" s="8" t="s">
        <v>94</v>
      </c>
      <c r="C92" s="9"/>
      <c r="D92" s="10">
        <v>1</v>
      </c>
      <c r="E92" s="10" t="s">
        <v>4</v>
      </c>
      <c r="F92" s="20">
        <v>0</v>
      </c>
      <c r="G92" s="21">
        <f t="shared" ref="G92" si="42">D92*F92</f>
        <v>0</v>
      </c>
      <c r="H92" s="20">
        <v>0</v>
      </c>
      <c r="I92" s="21">
        <f t="shared" ref="I92" si="43">G92+H92</f>
        <v>0</v>
      </c>
    </row>
    <row r="93" spans="1:9" x14ac:dyDescent="0.3">
      <c r="A93" s="7"/>
      <c r="B93" s="8" t="s">
        <v>86</v>
      </c>
      <c r="C93" s="9"/>
      <c r="D93" s="10">
        <v>1</v>
      </c>
      <c r="E93" s="10" t="s">
        <v>4</v>
      </c>
      <c r="F93" s="20">
        <v>0</v>
      </c>
      <c r="G93" s="21">
        <f t="shared" si="38"/>
        <v>0</v>
      </c>
      <c r="H93" s="20">
        <v>0</v>
      </c>
      <c r="I93" s="21">
        <f t="shared" si="39"/>
        <v>0</v>
      </c>
    </row>
    <row r="94" spans="1:9" ht="27.6" x14ac:dyDescent="0.3">
      <c r="A94" s="7"/>
      <c r="B94" s="8" t="s">
        <v>87</v>
      </c>
      <c r="C94" s="9"/>
      <c r="D94" s="10">
        <v>1</v>
      </c>
      <c r="E94" s="10" t="s">
        <v>4</v>
      </c>
      <c r="F94" s="20">
        <v>0</v>
      </c>
      <c r="G94" s="21">
        <f t="shared" si="38"/>
        <v>0</v>
      </c>
      <c r="H94" s="20">
        <v>0</v>
      </c>
      <c r="I94" s="21">
        <f t="shared" si="39"/>
        <v>0</v>
      </c>
    </row>
    <row r="95" spans="1:9" x14ac:dyDescent="0.3">
      <c r="A95" s="7"/>
      <c r="B95" s="8" t="s">
        <v>88</v>
      </c>
      <c r="C95" s="9"/>
      <c r="D95" s="10">
        <v>1</v>
      </c>
      <c r="E95" s="10" t="s">
        <v>4</v>
      </c>
      <c r="F95" s="18">
        <v>0</v>
      </c>
      <c r="G95" s="19">
        <f t="shared" ref="G95" si="44">D95*F95</f>
        <v>0</v>
      </c>
      <c r="H95" s="18">
        <v>0</v>
      </c>
      <c r="I95" s="17">
        <f t="shared" ref="I95" si="45">G95+H95</f>
        <v>0</v>
      </c>
    </row>
    <row r="96" spans="1:9" ht="16.2" thickBot="1" x14ac:dyDescent="0.35">
      <c r="A96" s="7"/>
      <c r="B96" s="8" t="s">
        <v>68</v>
      </c>
      <c r="C96" s="9"/>
      <c r="D96" s="10">
        <v>1</v>
      </c>
      <c r="E96" s="10" t="s">
        <v>4</v>
      </c>
      <c r="F96" s="18">
        <v>0</v>
      </c>
      <c r="G96" s="19">
        <f t="shared" si="38"/>
        <v>0</v>
      </c>
      <c r="H96" s="18">
        <v>0</v>
      </c>
      <c r="I96" s="17">
        <f t="shared" si="39"/>
        <v>0</v>
      </c>
    </row>
    <row r="97" spans="1:9" ht="16.2" thickBot="1" x14ac:dyDescent="0.35">
      <c r="A97" s="7"/>
      <c r="B97" s="8"/>
      <c r="C97" s="9"/>
      <c r="D97" s="10"/>
      <c r="E97" s="10"/>
      <c r="F97" s="14"/>
      <c r="G97" s="14">
        <f>SUM(G4:G96)</f>
        <v>0</v>
      </c>
      <c r="H97" s="15">
        <f>SUM(H4:H96)</f>
        <v>0</v>
      </c>
      <c r="I97" s="16">
        <f>SUM(I4:I96)</f>
        <v>0</v>
      </c>
    </row>
  </sheetData>
  <sheetProtection selectLockedCells="1" selectUnlockedCells="1"/>
  <phoneticPr fontId="13" type="noConversion"/>
  <printOptions gridLines="1"/>
  <pageMargins left="0.78740157480314965" right="0.59055118110236227" top="0.51181102362204722" bottom="0.31496062992125984" header="0.51181102362204722" footer="0.51181102362204722"/>
  <pageSetup paperSize="9" scale="52" firstPageNumber="0" fitToHeight="0" orientation="portrait" horizontalDpi="300" verticalDpi="300" r:id="rId1"/>
  <headerFooter alignWithMargins="0">
    <oddFooter>&amp;C&amp;1#&amp;"Calibri"&amp;10&amp;K000000Adient - INTERNAL</oddFooter>
  </headerFooter>
  <rowBreaks count="1" manualBreakCount="1">
    <brk id="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680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HVAC</vt:lpstr>
      <vt:lpstr>HVAC!Excel_BuiltIn__FilterDatabase</vt:lpstr>
      <vt:lpstr>HVAC!Excel_BuiltIn_Print_Titles</vt:lpstr>
      <vt:lpstr>HVAC!Názvy_tisku</vt:lpstr>
      <vt:lpstr>HVAC!Oblast_tisku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Cajthaml</dc:creator>
  <cp:lastModifiedBy>Miloš Vlasák</cp:lastModifiedBy>
  <cp:revision>25</cp:revision>
  <cp:lastPrinted>2021-04-01T18:38:28Z</cp:lastPrinted>
  <dcterms:created xsi:type="dcterms:W3CDTF">2005-05-25T07:14:24Z</dcterms:created>
  <dcterms:modified xsi:type="dcterms:W3CDTF">2021-04-20T12:12:00Z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-730536148</vt:i4>
  </property>
  <property fmtid="{D5CDD505-2E9C-101B-9397-08002B2CF9AE}" pid="3" name="_AuthorEmail">
    <vt:lpwstr>bures@pbaprague.cz</vt:lpwstr>
  </property>
  <property fmtid="{D5CDD505-2E9C-101B-9397-08002B2CF9AE}" pid="4" name="_AuthorEmailDisplayName">
    <vt:lpwstr>Jan Bures</vt:lpwstr>
  </property>
  <property fmtid="{D5CDD505-2E9C-101B-9397-08002B2CF9AE}" pid="5" name="_EmailSubject">
    <vt:lpwstr>Hilton - informace o odevzdání tendrovky</vt:lpwstr>
  </property>
  <property fmtid="{D5CDD505-2E9C-101B-9397-08002B2CF9AE}" pid="6" name="_PreviousAdHocReviewCycleID">
    <vt:i4>-32086841</vt:i4>
  </property>
  <property fmtid="{D5CDD505-2E9C-101B-9397-08002B2CF9AE}" pid="7" name="_ReviewingToolsShownOnce">
    <vt:lpwstr/>
  </property>
  <property fmtid="{D5CDD505-2E9C-101B-9397-08002B2CF9AE}" pid="8" name="MSIP_Label_dd77c177-921f-4c67-aad2-9844fb8189cd_Enabled">
    <vt:lpwstr>true</vt:lpwstr>
  </property>
  <property fmtid="{D5CDD505-2E9C-101B-9397-08002B2CF9AE}" pid="9" name="MSIP_Label_dd77c177-921f-4c67-aad2-9844fb8189cd_SetDate">
    <vt:lpwstr>2021-04-20T12:11:59Z</vt:lpwstr>
  </property>
  <property fmtid="{D5CDD505-2E9C-101B-9397-08002B2CF9AE}" pid="10" name="MSIP_Label_dd77c177-921f-4c67-aad2-9844fb8189cd_Method">
    <vt:lpwstr>Standard</vt:lpwstr>
  </property>
  <property fmtid="{D5CDD505-2E9C-101B-9397-08002B2CF9AE}" pid="11" name="MSIP_Label_dd77c177-921f-4c67-aad2-9844fb8189cd_Name">
    <vt:lpwstr>dd77c177-921f-4c67-aad2-9844fb8189cd</vt:lpwstr>
  </property>
  <property fmtid="{D5CDD505-2E9C-101B-9397-08002B2CF9AE}" pid="12" name="MSIP_Label_dd77c177-921f-4c67-aad2-9844fb8189cd_SiteId">
    <vt:lpwstr>21f195bc-13e5-4339-82ea-ef8b8ecdd0a9</vt:lpwstr>
  </property>
  <property fmtid="{D5CDD505-2E9C-101B-9397-08002B2CF9AE}" pid="13" name="MSIP_Label_dd77c177-921f-4c67-aad2-9844fb8189cd_ActionId">
    <vt:lpwstr>1dd13e10-2917-476e-a0b9-e702d2025261</vt:lpwstr>
  </property>
  <property fmtid="{D5CDD505-2E9C-101B-9397-08002B2CF9AE}" pid="14" name="MSIP_Label_dd77c177-921f-4c67-aad2-9844fb8189cd_ContentBits">
    <vt:lpwstr>2</vt:lpwstr>
  </property>
</Properties>
</file>